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 Nr.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<sst xmlns="http://schemas.openxmlformats.org/spreadsheetml/2006/main" count="76" uniqueCount="55">
  <si>
    <t xml:space="preserve">Pasūtītājs:                    Balvu novada pašvaldības aģentūra "SAN-TEX"</t>
  </si>
  <si>
    <t xml:space="preserve">Uzņēmējs:                   </t>
  </si>
  <si>
    <t xml:space="preserve">Objekta nosaukums:  Teritorijas apgaismojuma balstu demontāža Balvos</t>
  </si>
  <si>
    <t xml:space="preserve">TĀME Nr.1</t>
  </si>
  <si>
    <t xml:space="preserve">Teritorijas apgaismojuma balstu demontāža Ezera 16, Brīvības 73, Baznīcas 14, Tirgus 3, Bērzpils 44, Pilsoņu 31, Daugavpils 41, Vidzemes 3a ielās, Balvos</t>
  </si>
  <si>
    <t xml:space="preserve">Tāme sastādīta 2024. gada __. maija tirgus cenās</t>
  </si>
  <si>
    <t xml:space="preserve">Tāmes izmaksas EUR bez PVN:</t>
  </si>
  <si>
    <t xml:space="preserve">Vienības izmaksa</t>
  </si>
  <si>
    <t xml:space="preserve">Kopā uz visu apjomu</t>
  </si>
  <si>
    <t xml:space="preserve">Nr. p. k.</t>
  </si>
  <si>
    <t xml:space="preserve">Darba, materiāla nosaukums</t>
  </si>
  <si>
    <t xml:space="preserve">Mērv.</t>
  </si>
  <si>
    <t xml:space="preserve">Daudz.</t>
  </si>
  <si>
    <t xml:space="preserve">laika norma (c/h)</t>
  </si>
  <si>
    <t xml:space="preserve">darba likme (EUR/h)</t>
  </si>
  <si>
    <t xml:space="preserve">darba alga (EUR)</t>
  </si>
  <si>
    <t xml:space="preserve">materiāli (EUR)</t>
  </si>
  <si>
    <t xml:space="preserve">instrum., mehān. (EUR)</t>
  </si>
  <si>
    <t xml:space="preserve">kopā (EUR)</t>
  </si>
  <si>
    <t xml:space="preserve">summa (EUR)</t>
  </si>
  <si>
    <t xml:space="preserve">Darba vietas apsekošana, apjomu izmaksu aprēķināšana</t>
  </si>
  <si>
    <t xml:space="preserve">c/h</t>
  </si>
  <si>
    <t xml:space="preserve">Kabeļu atvienošana esošajos metāla balstos</t>
  </si>
  <si>
    <t xml:space="preserve">dzīslas</t>
  </si>
  <si>
    <t xml:space="preserve">Esošā apgaismojuma metāla balsta demontāža</t>
  </si>
  <si>
    <t xml:space="preserve">gb</t>
  </si>
  <si>
    <t xml:space="preserve">Lieko kabeļa galu nogriešana pēc balsta demontāžas</t>
  </si>
  <si>
    <t xml:space="preserve">griezums</t>
  </si>
  <si>
    <t xml:space="preserve">Bedres aizbēršana ar smilti pēc demontāžas</t>
  </si>
  <si>
    <r>
      <rPr>
        <sz val="9"/>
        <rFont val="Times New Roman"/>
        <family val="1"/>
        <charset val="186"/>
      </rPr>
      <t xml:space="preserve">m</t>
    </r>
    <r>
      <rPr>
        <vertAlign val="superscript"/>
        <sz val="9"/>
        <rFont val="Times New Roman"/>
        <family val="1"/>
        <charset val="186"/>
      </rPr>
      <t xml:space="preserve">3</t>
    </r>
  </si>
  <si>
    <t xml:space="preserve">Apgaismojuma armatūru demontāža</t>
  </si>
  <si>
    <t xml:space="preserve">Demontēto metāla balstu uzkraušana</t>
  </si>
  <si>
    <t xml:space="preserve">Demontēto metāla balstu izkraušana utilizācijas vietā</t>
  </si>
  <si>
    <t xml:space="preserve">Dz/betona apgaismojuma balstu atrakšana</t>
  </si>
  <si>
    <t xml:space="preserve">Kabeļu nogriešana būvbedrē</t>
  </si>
  <si>
    <t xml:space="preserve">Dz/betona apgaismojuma balstu demontāža</t>
  </si>
  <si>
    <t xml:space="preserve">Visa veida metāla konsoļu demontāža</t>
  </si>
  <si>
    <t xml:space="preserve">Demontēto dz/betona balstu uzkraušana</t>
  </si>
  <si>
    <t xml:space="preserve">Demontēto dz/betona balstu izkraušana utilizācijas vietā</t>
  </si>
  <si>
    <t xml:space="preserve">Gargabarīta transports demontēto apgaismojuma balstu transportēšanai xxx - Balvi - pa objektu - utilizācijas vieta -xxx</t>
  </si>
  <si>
    <t xml:space="preserve">km </t>
  </si>
  <si>
    <t xml:space="preserve">ITD transports  xxx - Balvi - pa objektu - xxx</t>
  </si>
  <si>
    <t xml:space="preserve">Brigādes transports  xxx - Balvi - pa objektu - utilizācijas vieta - xxx </t>
  </si>
  <si>
    <t xml:space="preserve">Autokrāna pārbrauciens  xxx - Balvi - pa objektu - utilizācijas vieta – xxx</t>
  </si>
  <si>
    <t xml:space="preserve">Kravas transports rakšanas iekārtas pārvešanai  xxx - Balvi - pa objektu – xxx</t>
  </si>
  <si>
    <t xml:space="preserve">Kopā:</t>
  </si>
  <si>
    <t xml:space="preserve">Virsizdevumi </t>
  </si>
  <si>
    <t xml:space="preserve">Peļņa </t>
  </si>
  <si>
    <t xml:space="preserve">Darba devēja sociālais nodoklis 23,59%</t>
  </si>
  <si>
    <t xml:space="preserve">PVN 21%</t>
  </si>
  <si>
    <t xml:space="preserve">Kopā pavisam:</t>
  </si>
  <si>
    <t xml:space="preserve">Tāmes izmaksas: </t>
  </si>
  <si>
    <t xml:space="preserve">xxx – pretendenta atrašanās vieta</t>
  </si>
  <si>
    <t xml:space="preserve">ITD - Inženiertehniskais darbinieks</t>
  </si>
  <si>
    <t xml:space="preserve">Tāmi sastādīja:                                  //                                                         Tāmi pārbaudīja:                                  //</t>
  </si>
</sst>
</file>

<file path=xl/styles.xml><?xml version="1.0" encoding="utf-8"?>
<styleSheet xmlns="http://schemas.openxmlformats.org/spreadsheetml/2006/main">
  <numFmts count="20">
    <numFmt numFmtId="164" formatCode="General"/>
    <numFmt numFmtId="165" formatCode="_-* #,##0.00_-;\-* #,##0.00_-;_-* \-??_-;_-@_-"/>
    <numFmt numFmtId="166" formatCode="_(* #,##0.00_);_(* \(#,##0.00\);_(* \-??_);_(@_)"/>
    <numFmt numFmtId="167" formatCode="_-* #,##0.00\ _L_s_-;\-* #,##0.00\ _L_s_-;_-* \-??\ _L_s_-;_-@_-"/>
    <numFmt numFmtId="168" formatCode="_-&quot;Ls &quot;* #,##0.00_-;&quot;-Ls &quot;* #,##0.00_-;_-&quot;Ls &quot;* \-??_-;_-@_-"/>
    <numFmt numFmtId="169" formatCode="m&quot;ont&quot;h\ d&quot;, &quot;yyyy"/>
    <numFmt numFmtId="170" formatCode="_-* #,##0_-;\-* #,##0_-;_-* \-_-;_-@_-"/>
    <numFmt numFmtId="171" formatCode="#.00"/>
    <numFmt numFmtId="172" formatCode="#."/>
    <numFmt numFmtId="173" formatCode="0%"/>
    <numFmt numFmtId="174" formatCode="&quot;See Note  &quot;#"/>
    <numFmt numFmtId="175" formatCode="_-\£* #,##0_-;&quot;-£&quot;* #,##0_-;_-\£* \-_-;_-@_-"/>
    <numFmt numFmtId="176" formatCode="_-\£* #,##0.00_-;&quot;-£&quot;* #,##0.00_-;_-\£* \-??_-;_-@_-"/>
    <numFmt numFmtId="177" formatCode="_-* #,##0\$_-;\-* #,##0\$_-;_-* &quot;-$&quot;_-;_-@_-"/>
    <numFmt numFmtId="178" formatCode="_-* #,##0.00\$_-;\-* #,##0.00\$_-;_-* \-??\$_-;_-@_-"/>
    <numFmt numFmtId="179" formatCode="#,##0.00"/>
    <numFmt numFmtId="180" formatCode="0"/>
    <numFmt numFmtId="181" formatCode="0.00"/>
    <numFmt numFmtId="182" formatCode="_-* #,##0.00\ _€_-;\-* #,##0.00\ _€_-;_-* \-??\ _€_-;_-@_-"/>
    <numFmt numFmtId="183" formatCode="0.0"/>
  </numFmts>
  <fonts count="94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1"/>
      <color rgb="FFFFFFFF"/>
      <name val="Calibri"/>
      <family val="2"/>
      <charset val="186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204"/>
    </font>
    <font>
      <b val="true"/>
      <sz val="11"/>
      <color rgb="FFFF9900"/>
      <name val="Calibri"/>
      <family val="2"/>
      <charset val="186"/>
    </font>
    <font>
      <sz val="11"/>
      <color rgb="FF800080"/>
      <name val="Calibri"/>
      <family val="2"/>
      <charset val="1"/>
    </font>
    <font>
      <sz val="11"/>
      <color rgb="FF800080"/>
      <name val="Calibri"/>
      <family val="2"/>
      <charset val="186"/>
    </font>
    <font>
      <sz val="11"/>
      <color rgb="FFFF0000"/>
      <name val="Calibri"/>
      <family val="2"/>
      <charset val="186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86"/>
    </font>
    <font>
      <sz val="10"/>
      <name val="Arial"/>
      <family val="2"/>
      <charset val="186"/>
    </font>
    <font>
      <sz val="1"/>
      <color rgb="FF000000"/>
      <name val="Courier New"/>
      <family val="1"/>
      <charset val="186"/>
    </font>
    <font>
      <sz val="10"/>
      <name val="Baltica"/>
      <family val="0"/>
      <charset val="1"/>
    </font>
    <font>
      <i val="true"/>
      <sz val="11"/>
      <color rgb="FF808080"/>
      <name val="Calibri"/>
      <family val="2"/>
      <charset val="1"/>
    </font>
    <font>
      <i val="true"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"/>
    </font>
    <font>
      <sz val="11"/>
      <color rgb="FF008000"/>
      <name val="Calibri"/>
      <family val="2"/>
      <charset val="186"/>
    </font>
    <font>
      <b val="true"/>
      <sz val="1"/>
      <color rgb="FF000000"/>
      <name val="Courier New"/>
      <family val="1"/>
      <charset val="186"/>
    </font>
    <font>
      <b val="true"/>
      <sz val="15"/>
      <color rgb="FF003366"/>
      <name val="Calibri"/>
      <family val="2"/>
      <charset val="1"/>
    </font>
    <font>
      <b val="true"/>
      <sz val="15"/>
      <color rgb="FF003366"/>
      <name val="Calibri"/>
      <family val="2"/>
      <charset val="186"/>
    </font>
    <font>
      <b val="true"/>
      <sz val="13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86"/>
    </font>
    <font>
      <b val="true"/>
      <sz val="11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86"/>
    </font>
    <font>
      <b val="true"/>
      <sz val="18"/>
      <name val="ITCCenturyBookT"/>
      <family val="0"/>
      <charset val="1"/>
    </font>
    <font>
      <b val="true"/>
      <sz val="14"/>
      <name val="ITCCenturyBookT"/>
      <family val="0"/>
      <charset val="1"/>
    </font>
    <font>
      <sz val="14"/>
      <name val="ITCCenturyBookT"/>
      <family val="0"/>
      <charset val="1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186"/>
    </font>
    <font>
      <sz val="11"/>
      <color rgb="FF333399"/>
      <name val="Calibri"/>
      <family val="2"/>
      <charset val="1"/>
    </font>
    <font>
      <b val="true"/>
      <sz val="11"/>
      <color rgb="FF333333"/>
      <name val="Calibri"/>
      <family val="2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rgb="FFFF9900"/>
      <name val="Calibri"/>
      <family val="2"/>
      <charset val="1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sz val="11"/>
      <color rgb="FF9933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 Cyr"/>
      <family val="0"/>
      <charset val="186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MS Sans Serif"/>
      <family val="2"/>
      <charset val="204"/>
    </font>
    <font>
      <sz val="10"/>
      <name val="Arial"/>
      <family val="2"/>
      <charset val="204"/>
    </font>
    <font>
      <sz val="12"/>
      <name val="RimTimes"/>
      <family val="0"/>
      <charset val="1"/>
    </font>
    <font>
      <sz val="10"/>
      <name val="MS Sans Serif"/>
      <family val="2"/>
      <charset val="186"/>
    </font>
    <font>
      <sz val="10"/>
      <color rgb="FF000000"/>
      <name val="Arial"/>
      <family val="2"/>
      <charset val="186"/>
    </font>
    <font>
      <sz val="12"/>
      <name val="Courier New"/>
      <family val="1"/>
      <charset val="186"/>
    </font>
    <font>
      <sz val="10"/>
      <name val="TimesLR"/>
      <family val="0"/>
      <charset val="1"/>
    </font>
    <font>
      <b val="true"/>
      <sz val="18"/>
      <color rgb="FF333399"/>
      <name val="Cambria"/>
      <family val="2"/>
      <charset val="186"/>
    </font>
    <font>
      <sz val="9.75"/>
      <name val="Arial"/>
      <family val="2"/>
      <charset val="186"/>
    </font>
    <font>
      <b val="true"/>
      <sz val="11"/>
      <color rgb="FF333333"/>
      <name val="Calibri"/>
      <family val="2"/>
      <charset val="1"/>
    </font>
    <font>
      <sz val="10"/>
      <color rgb="FF000000"/>
      <name val="Times New Roman"/>
      <family val="2"/>
      <charset val="1"/>
    </font>
    <font>
      <sz val="9"/>
      <name val="TextBook"/>
      <family val="0"/>
      <charset val="1"/>
    </font>
    <font>
      <sz val="10"/>
      <name val="Arial"/>
      <family val="0"/>
      <charset val="1"/>
    </font>
    <font>
      <b val="true"/>
      <sz val="18"/>
      <color rgb="FF003366"/>
      <name val="Cambria"/>
      <family val="2"/>
      <charset val="186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86"/>
    </font>
    <font>
      <b val="true"/>
      <sz val="11"/>
      <color rgb="FF000000"/>
      <name val="Calibri"/>
      <family val="2"/>
      <charset val="1"/>
    </font>
    <font>
      <sz val="8"/>
      <name val="Arial"/>
      <family val="0"/>
      <charset val="1"/>
    </font>
    <font>
      <sz val="11"/>
      <color rgb="FFFF0000"/>
      <name val="Calibri"/>
      <family val="2"/>
      <charset val="1"/>
    </font>
    <font>
      <sz val="10"/>
      <name val="Arial Cyr"/>
      <family val="0"/>
      <charset val="204"/>
    </font>
    <font>
      <sz val="10"/>
      <color rgb="FF333399"/>
      <name val="Arial"/>
      <family val="2"/>
      <charset val="204"/>
    </font>
    <font>
      <b val="true"/>
      <sz val="10"/>
      <color rgb="FF333333"/>
      <name val="Arial"/>
      <family val="2"/>
      <charset val="204"/>
    </font>
    <font>
      <b val="true"/>
      <sz val="10"/>
      <color rgb="FFFF9900"/>
      <name val="Arial"/>
      <family val="2"/>
      <charset val="204"/>
    </font>
    <font>
      <b val="true"/>
      <sz val="15"/>
      <color rgb="FF666699"/>
      <name val="Calibri"/>
      <family val="2"/>
      <charset val="186"/>
    </font>
    <font>
      <b val="true"/>
      <sz val="15"/>
      <color rgb="FF003366"/>
      <name val="Arial"/>
      <family val="2"/>
      <charset val="204"/>
    </font>
    <font>
      <b val="true"/>
      <sz val="13"/>
      <color rgb="FF666699"/>
      <name val="Calibri"/>
      <family val="2"/>
      <charset val="186"/>
    </font>
    <font>
      <b val="true"/>
      <sz val="13"/>
      <color rgb="FF003366"/>
      <name val="Arial"/>
      <family val="2"/>
      <charset val="204"/>
    </font>
    <font>
      <b val="true"/>
      <sz val="11"/>
      <color rgb="FF666699"/>
      <name val="Calibri"/>
      <family val="2"/>
      <charset val="186"/>
    </font>
    <font>
      <b val="true"/>
      <sz val="11"/>
      <color rgb="FF003366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sz val="18"/>
      <color rgb="FF666699"/>
      <name val="Calibri Light"/>
      <family val="2"/>
      <charset val="186"/>
    </font>
    <font>
      <b val="true"/>
      <sz val="18"/>
      <color rgb="FF003366"/>
      <name val="Cambria"/>
      <family val="2"/>
      <charset val="204"/>
    </font>
    <font>
      <sz val="11"/>
      <color rgb="FF9C6500"/>
      <name val="Calibri"/>
      <family val="2"/>
      <charset val="186"/>
    </font>
    <font>
      <sz val="10"/>
      <color rgb="FF993300"/>
      <name val="Arial"/>
      <family val="2"/>
      <charset val="204"/>
    </font>
    <font>
      <sz val="9"/>
      <color rgb="FF000000"/>
      <name val="Times New Roman"/>
      <family val="2"/>
      <charset val="204"/>
    </font>
    <font>
      <sz val="10"/>
      <color rgb="FF800080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FF99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8000"/>
      <name val="Arial"/>
      <family val="2"/>
      <charset val="204"/>
    </font>
    <font>
      <sz val="9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11"/>
      <name val="Times New Roman"/>
      <family val="1"/>
      <charset val="186"/>
    </font>
    <font>
      <b val="true"/>
      <sz val="9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CCCCFF"/>
        <bgColor rgb="FFE0E0E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EB9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9966"/>
        <bgColor rgb="FF00B050"/>
      </patternFill>
    </fill>
    <fill>
      <patternFill patternType="solid">
        <fgColor rgb="FF666699"/>
        <bgColor rgb="FF80808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EB9C"/>
      </patternFill>
    </fill>
    <fill>
      <patternFill patternType="solid">
        <fgColor rgb="FFFF6600"/>
        <bgColor rgb="FFFF99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969696"/>
        <bgColor rgb="FF808080"/>
      </patternFill>
    </fill>
    <fill>
      <patternFill patternType="solid">
        <fgColor rgb="FFE0E0E0"/>
        <bgColor rgb="FFCCCCFF"/>
      </patternFill>
    </fill>
    <fill>
      <patternFill patternType="solid">
        <fgColor rgb="FF003300"/>
        <bgColor rgb="FF333300"/>
      </patternFill>
    </fill>
    <fill>
      <patternFill patternType="solid">
        <fgColor rgb="FFFFEB9C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/>
      <bottom style="double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5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1" applyFont="true" applyBorder="tru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14" fillId="25" borderId="2" applyFont="true" applyBorder="true" applyAlignment="true" applyProtection="false">
      <alignment horizontal="general" vertical="bottom" textRotation="0" wrapText="false" indent="0" shrinkToFit="false"/>
    </xf>
    <xf numFmtId="164" fontId="15" fillId="25" borderId="2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6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16" fillId="0" borderId="0" applyFont="true" applyBorder="false" applyAlignment="true" applyProtection="false">
      <alignment horizontal="general" vertical="bottom" textRotation="0" wrapText="false" indent="0" shrinkToFit="false"/>
    </xf>
    <xf numFmtId="169" fontId="1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71" fontId="1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1" fillId="6" borderId="0" applyFont="true" applyBorder="false" applyAlignment="true" applyProtection="false">
      <alignment horizontal="general" vertical="bottom" textRotation="0" wrapText="false" indent="0" shrinkToFit="false"/>
    </xf>
    <xf numFmtId="164" fontId="22" fillId="6" borderId="0" applyFont="true" applyBorder="false" applyAlignment="true" applyProtection="false">
      <alignment horizontal="general" vertical="bottom" textRotation="0" wrapText="false" indent="0" shrinkToFit="false"/>
    </xf>
    <xf numFmtId="172" fontId="2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3" applyFont="true" applyBorder="true" applyAlignment="true" applyProtection="false">
      <alignment horizontal="general" vertical="bottom" textRotation="0" wrapText="false" indent="0" shrinkToFit="false"/>
    </xf>
    <xf numFmtId="164" fontId="25" fillId="0" borderId="3" applyFont="true" applyBorder="true" applyAlignment="true" applyProtection="false">
      <alignment horizontal="general" vertical="bottom" textRotation="0" wrapText="false" indent="0" shrinkToFit="false"/>
    </xf>
    <xf numFmtId="164" fontId="26" fillId="0" borderId="4" applyFont="true" applyBorder="true" applyAlignment="true" applyProtection="false">
      <alignment horizontal="general" vertical="bottom" textRotation="0" wrapText="false" indent="0" shrinkToFit="false"/>
    </xf>
    <xf numFmtId="164" fontId="27" fillId="0" borderId="4" applyFont="true" applyBorder="true" applyAlignment="true" applyProtection="false">
      <alignment horizontal="general" vertical="bottom" textRotation="0" wrapText="false" indent="0" shrinkToFit="false"/>
    </xf>
    <xf numFmtId="164" fontId="28" fillId="0" borderId="5" applyFont="true" applyBorder="true" applyAlignment="true" applyProtection="false">
      <alignment horizontal="general" vertical="bottom" textRotation="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72" fontId="2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0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9" borderId="1" applyFont="true" applyBorder="true" applyAlignment="true" applyProtection="false">
      <alignment horizontal="general" vertical="bottom" textRotation="0" wrapText="false" indent="0" shrinkToFit="false"/>
    </xf>
    <xf numFmtId="164" fontId="34" fillId="9" borderId="1" applyFont="true" applyBorder="true" applyAlignment="true" applyProtection="false">
      <alignment horizontal="general" vertical="bottom" textRotation="0" wrapText="false" indent="0" shrinkToFit="false"/>
    </xf>
    <xf numFmtId="164" fontId="35" fillId="9" borderId="1" applyFont="true" applyBorder="true" applyAlignment="true" applyProtection="false">
      <alignment horizontal="general" vertical="bottom" textRotation="0" wrapText="false" indent="0" shrinkToFit="false"/>
    </xf>
    <xf numFmtId="164" fontId="34" fillId="9" borderId="1" applyFont="true" applyBorder="true" applyAlignment="true" applyProtection="false">
      <alignment horizontal="general" vertical="bottom" textRotation="0" wrapText="false" indent="0" shrinkToFit="false"/>
    </xf>
    <xf numFmtId="164" fontId="34" fillId="9" borderId="1" applyFont="true" applyBorder="true" applyAlignment="true" applyProtection="false">
      <alignment horizontal="general" vertical="bottom" textRotation="0" wrapText="false" indent="0" shrinkToFit="false"/>
    </xf>
    <xf numFmtId="164" fontId="36" fillId="10" borderId="6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17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7" fillId="0" borderId="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9" applyFont="true" applyBorder="true" applyAlignment="true" applyProtection="false">
      <alignment horizontal="general" vertical="bottom" textRotation="0" wrapText="false" indent="0" shrinkToFit="false"/>
    </xf>
    <xf numFmtId="164" fontId="40" fillId="0" borderId="9" applyFont="true" applyBorder="true" applyAlignment="true" applyProtection="false">
      <alignment horizontal="general" vertical="bottom" textRotation="0" wrapText="false" indent="0" shrinkToFit="false"/>
    </xf>
    <xf numFmtId="164" fontId="41" fillId="19" borderId="0" applyFont="true" applyBorder="false" applyAlignment="true" applyProtection="false">
      <alignment horizontal="general" vertical="bottom" textRotation="0" wrapText="false" indent="0" shrinkToFit="false"/>
    </xf>
    <xf numFmtId="164" fontId="41" fillId="19" borderId="0" applyFont="true" applyBorder="false" applyAlignment="true" applyProtection="false">
      <alignment horizontal="general" vertical="bottom" textRotation="0" wrapText="false" indent="0" shrinkToFit="false"/>
    </xf>
    <xf numFmtId="164" fontId="42" fillId="19" borderId="0" applyFont="true" applyBorder="false" applyAlignment="true" applyProtection="false">
      <alignment horizontal="general" vertical="bottom" textRotation="0" wrapText="false" indent="0" shrinkToFit="false"/>
    </xf>
    <xf numFmtId="164" fontId="41" fillId="19" borderId="0" applyFont="true" applyBorder="false" applyAlignment="true" applyProtection="false">
      <alignment horizontal="general" vertical="bottom" textRotation="0" wrapText="false" indent="0" shrinkToFit="false"/>
    </xf>
    <xf numFmtId="164" fontId="41" fillId="19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64" fontId="16" fillId="11" borderId="10" applyFont="true" applyBorder="tru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64" fontId="5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18" borderId="6" applyFont="true" applyBorder="true" applyAlignment="true" applyProtection="false">
      <alignment horizontal="general" vertical="bottom" textRotation="0" wrapText="false" indent="0" shrinkToFit="false"/>
    </xf>
    <xf numFmtId="164" fontId="56" fillId="18" borderId="6" applyFont="true" applyBorder="true" applyAlignment="true" applyProtection="false">
      <alignment horizontal="general" vertical="bottom" textRotation="0" wrapText="false" indent="0" shrinkToFit="false"/>
    </xf>
    <xf numFmtId="164" fontId="36" fillId="18" borderId="6" applyFont="true" applyBorder="true" applyAlignment="true" applyProtection="false">
      <alignment horizontal="general" vertical="bottom" textRotation="0" wrapText="false" indent="0" shrinkToFit="false"/>
    </xf>
    <xf numFmtId="164" fontId="36" fillId="18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16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9" applyFont="true" applyBorder="true" applyAlignment="true" applyProtection="false">
      <alignment horizontal="general" vertical="bottom" textRotation="0" wrapText="false" indent="0" shrinkToFit="false"/>
    </xf>
    <xf numFmtId="164" fontId="16" fillId="2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0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0" fillId="0" borderId="0" applyFont="true" applyBorder="false" applyAlignment="true" applyProtection="false">
      <alignment horizontal="general" vertical="bottom" textRotation="0" wrapText="false" indent="0" shrinkToFit="false"/>
    </xf>
    <xf numFmtId="164" fontId="60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11" applyFont="true" applyBorder="true" applyAlignment="true" applyProtection="false">
      <alignment horizontal="general" vertical="bottom" textRotation="0" wrapText="false" indent="0" shrinkToFit="false"/>
    </xf>
    <xf numFmtId="164" fontId="63" fillId="0" borderId="11" applyFont="true" applyBorder="true" applyAlignment="true" applyProtection="false">
      <alignment horizontal="general" vertical="bottom" textRotation="0" wrapText="false" indent="0" shrinkToFit="false"/>
    </xf>
    <xf numFmtId="164" fontId="63" fillId="0" borderId="11" applyFont="true" applyBorder="true" applyAlignment="true" applyProtection="false">
      <alignment horizontal="general" vertical="bottom" textRotation="0" wrapText="false" indent="0" shrinkToFit="false"/>
    </xf>
    <xf numFmtId="172" fontId="17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2" fillId="0" borderId="11" applyFont="true" applyBorder="true" applyAlignment="true" applyProtection="false">
      <alignment horizontal="general" vertical="bottom" textRotation="0" wrapText="false" indent="0" shrinkToFit="false"/>
    </xf>
    <xf numFmtId="164" fontId="62" fillId="0" borderId="11" applyFont="true" applyBorder="true" applyAlignment="true" applyProtection="false">
      <alignment horizontal="general" vertical="bottom" textRotation="0" wrapText="false" indent="0" shrinkToFit="false"/>
    </xf>
    <xf numFmtId="172" fontId="17" fillId="0" borderId="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6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8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34" fillId="9" borderId="1" applyFont="true" applyBorder="true" applyAlignment="true" applyProtection="false">
      <alignment horizontal="general" vertical="bottom" textRotation="0" wrapText="false" indent="0" shrinkToFit="false"/>
    </xf>
    <xf numFmtId="164" fontId="67" fillId="9" borderId="1" applyFont="true" applyBorder="true" applyAlignment="true" applyProtection="false">
      <alignment horizontal="general" vertical="bottom" textRotation="0" wrapText="false" indent="0" shrinkToFit="false"/>
    </xf>
    <xf numFmtId="164" fontId="36" fillId="18" borderId="6" applyFont="true" applyBorder="true" applyAlignment="true" applyProtection="false">
      <alignment horizontal="general" vertical="bottom" textRotation="0" wrapText="false" indent="0" shrinkToFit="false"/>
    </xf>
    <xf numFmtId="164" fontId="68" fillId="18" borderId="6" applyFont="true" applyBorder="tru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69" fillId="18" borderId="1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12" applyFont="true" applyBorder="true" applyAlignment="true" applyProtection="false">
      <alignment horizontal="general" vertical="bottom" textRotation="0" wrapText="false" indent="0" shrinkToFit="false"/>
    </xf>
    <xf numFmtId="164" fontId="71" fillId="0" borderId="3" applyFont="true" applyBorder="true" applyAlignment="true" applyProtection="false">
      <alignment horizontal="general" vertical="bottom" textRotation="0" wrapText="false" indent="0" shrinkToFit="false"/>
    </xf>
    <xf numFmtId="164" fontId="72" fillId="0" borderId="13" applyFont="true" applyBorder="true" applyAlignment="true" applyProtection="false">
      <alignment horizontal="general" vertical="bottom" textRotation="0" wrapText="false" indent="0" shrinkToFit="false"/>
    </xf>
    <xf numFmtId="164" fontId="73" fillId="0" borderId="4" applyFont="true" applyBorder="true" applyAlignment="true" applyProtection="false">
      <alignment horizontal="general" vertical="bottom" textRotation="0" wrapText="false" indent="0" shrinkToFit="false"/>
    </xf>
    <xf numFmtId="164" fontId="74" fillId="0" borderId="14" applyFont="true" applyBorder="true" applyAlignment="true" applyProtection="false">
      <alignment horizontal="general" vertical="bottom" textRotation="0" wrapText="false" indent="0" shrinkToFit="false"/>
    </xf>
    <xf numFmtId="164" fontId="75" fillId="0" borderId="5" applyFont="true" applyBorder="true" applyAlignment="true" applyProtection="false">
      <alignment horizontal="general" vertical="bottom" textRotation="0" wrapText="false" indent="0" shrinkToFit="false"/>
    </xf>
    <xf numFmtId="164" fontId="74" fillId="0" borderId="0" applyFont="true" applyBorder="false" applyAlignment="true" applyProtection="false">
      <alignment horizontal="general" vertical="bottom" textRotation="0" wrapText="false" indent="0" shrinkToFit="false"/>
    </xf>
    <xf numFmtId="164" fontId="75" fillId="0" borderId="0" applyFont="true" applyBorder="false" applyAlignment="true" applyProtection="false">
      <alignment horizontal="general" vertical="bottom" textRotation="0" wrapText="false" indent="0" shrinkToFit="false"/>
    </xf>
    <xf numFmtId="164" fontId="62" fillId="0" borderId="15" applyFont="true" applyBorder="true" applyAlignment="true" applyProtection="false">
      <alignment horizontal="general" vertical="bottom" textRotation="0" wrapText="false" indent="0" shrinkToFit="false"/>
    </xf>
    <xf numFmtId="164" fontId="76" fillId="0" borderId="11" applyFont="true" applyBorder="true" applyAlignment="true" applyProtection="false">
      <alignment horizontal="general" vertical="bottom" textRotation="0" wrapText="false" indent="0" shrinkToFit="false"/>
    </xf>
    <xf numFmtId="164" fontId="15" fillId="25" borderId="2" applyFont="true" applyBorder="true" applyAlignment="true" applyProtection="false">
      <alignment horizontal="general" vertical="bottom" textRotation="0" wrapText="false" indent="0" shrinkToFit="false"/>
    </xf>
    <xf numFmtId="164" fontId="77" fillId="25" borderId="2" applyFont="true" applyBorder="true" applyAlignment="true" applyProtection="false">
      <alignment horizontal="general" vertical="bottom" textRotation="0" wrapText="false" indent="0" shrinkToFit="false"/>
    </xf>
    <xf numFmtId="164" fontId="78" fillId="0" borderId="0" applyFont="true" applyBorder="false" applyAlignment="true" applyProtection="false">
      <alignment horizontal="general" vertical="bottom" textRotation="0" wrapText="false" indent="0" shrinkToFit="false"/>
    </xf>
    <xf numFmtId="164" fontId="79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19" borderId="0" applyFont="true" applyBorder="false" applyAlignment="true" applyProtection="false">
      <alignment horizontal="general" vertical="bottom" textRotation="0" wrapText="false" indent="0" shrinkToFit="false"/>
    </xf>
    <xf numFmtId="164" fontId="80" fillId="28" borderId="0" applyFont="true" applyBorder="false" applyAlignment="true" applyProtection="false">
      <alignment horizontal="general" vertical="bottom" textRotation="0" wrapText="false" indent="0" shrinkToFit="false"/>
    </xf>
    <xf numFmtId="164" fontId="45" fillId="28" borderId="16" applyFont="true" applyBorder="true" applyAlignment="true" applyProtection="false">
      <alignment horizontal="general" vertical="bottom" textRotation="0" wrapText="false" indent="0" shrinkToFit="false"/>
    </xf>
    <xf numFmtId="164" fontId="81" fillId="19" borderId="0" applyFont="true" applyBorder="false" applyAlignment="true" applyProtection="false">
      <alignment horizontal="general" vertical="bottom" textRotation="0" wrapText="false" indent="0" shrinkToFit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83" fillId="5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8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10" applyFont="true" applyBorder="true" applyAlignment="true" applyProtection="false">
      <alignment horizontal="general" vertical="bottom" textRotation="0" wrapText="false" indent="0" shrinkToFit="false"/>
    </xf>
    <xf numFmtId="173" fontId="52" fillId="0" borderId="0" applyFont="true" applyBorder="true" applyAlignment="true" applyProtection="false">
      <alignment horizontal="general" vertical="bottom" textRotation="0" wrapText="false" indent="0" shrinkToFit="false"/>
    </xf>
    <xf numFmtId="164" fontId="40" fillId="0" borderId="9" applyFont="true" applyBorder="true" applyAlignment="true" applyProtection="false">
      <alignment horizontal="general" vertical="bottom" textRotation="0" wrapText="false" indent="0" shrinkToFit="false"/>
    </xf>
    <xf numFmtId="164" fontId="85" fillId="0" borderId="9" applyFont="true" applyBorder="true" applyAlignment="true" applyProtection="false">
      <alignment horizontal="general" vertical="bottom" textRotation="0" wrapText="false" indent="0" shrinkToFit="false"/>
    </xf>
    <xf numFmtId="164" fontId="5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86" fillId="0" borderId="0" applyFont="true" applyBorder="false" applyAlignment="true" applyProtection="false">
      <alignment horizontal="general" vertical="bottom" textRotation="0" wrapText="false" indent="0" shrinkToFit="false"/>
    </xf>
    <xf numFmtId="166" fontId="52" fillId="0" borderId="0" applyFont="true" applyBorder="true" applyAlignment="true" applyProtection="false">
      <alignment horizontal="general" vertical="bottom" textRotation="0" wrapText="false" indent="0" shrinkToFit="false"/>
    </xf>
    <xf numFmtId="164" fontId="22" fillId="6" borderId="0" applyFont="true" applyBorder="false" applyAlignment="true" applyProtection="false">
      <alignment horizontal="general" vertical="bottom" textRotation="0" wrapText="false" indent="0" shrinkToFit="false"/>
    </xf>
    <xf numFmtId="164" fontId="87" fillId="6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9" fillId="0" borderId="17" xfId="36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0" fillId="0" borderId="17" xfId="3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17" xfId="3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17" xfId="366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8" fillId="0" borderId="17" xfId="36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9" fontId="91" fillId="0" borderId="17" xfId="3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10" borderId="17" xfId="347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1" fillId="10" borderId="17" xfId="3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10" borderId="17" xfId="347" applyFont="true" applyBorder="true" applyAlignment="true" applyProtection="false">
      <alignment horizontal="center" vertical="center" textRotation="91" wrapText="false" indent="0" shrinkToFit="false"/>
      <protection locked="true" hidden="false"/>
    </xf>
    <xf numFmtId="164" fontId="91" fillId="10" borderId="0" xfId="3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10" borderId="17" xfId="34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1" fillId="0" borderId="17" xfId="4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91" fillId="0" borderId="17" xfId="4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1" fillId="0" borderId="17" xfId="3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1" fillId="10" borderId="17" xfId="34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8" fillId="10" borderId="17" xfId="34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8" fillId="0" borderId="17" xfId="4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88" fillId="0" borderId="17" xfId="4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8" fillId="0" borderId="17" xfId="34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88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88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88" fillId="0" borderId="17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2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83" fontId="88" fillId="0" borderId="17" xfId="4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8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2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8" fillId="0" borderId="17" xfId="4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9" fontId="91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8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8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1" fontId="9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9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5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1. izcēlums" xfId="20"/>
    <cellStyle name="2. izcēlums" xfId="21"/>
    <cellStyle name="20% - Accent1 2" xfId="22"/>
    <cellStyle name="20% - Accent1 2 2" xfId="23"/>
    <cellStyle name="20% - Accent2 2" xfId="24"/>
    <cellStyle name="20% - Accent2 2 2" xfId="25"/>
    <cellStyle name="20% - Accent3 2" xfId="26"/>
    <cellStyle name="20% - Accent3 2 2" xfId="27"/>
    <cellStyle name="20% - Accent4 2" xfId="28"/>
    <cellStyle name="20% - Accent4 2 2" xfId="29"/>
    <cellStyle name="20% - Accent5 2" xfId="30"/>
    <cellStyle name="20% - Accent5 2 2" xfId="31"/>
    <cellStyle name="20% - Accent6 2" xfId="32"/>
    <cellStyle name="20% - Accent6 2 2" xfId="33"/>
    <cellStyle name="20% - Акцент1" xfId="34"/>
    <cellStyle name="20% - Акцент1 2" xfId="35"/>
    <cellStyle name="20% - Акцент2" xfId="36"/>
    <cellStyle name="20% - Акцент2 2" xfId="37"/>
    <cellStyle name="20% - Акцент3" xfId="38"/>
    <cellStyle name="20% - Акцент3 2" xfId="39"/>
    <cellStyle name="20% - Акцент4" xfId="40"/>
    <cellStyle name="20% - Акцент4 2" xfId="41"/>
    <cellStyle name="20% - Акцент5" xfId="42"/>
    <cellStyle name="20% - Акцент5 2" xfId="43"/>
    <cellStyle name="20% - Акцент6" xfId="44"/>
    <cellStyle name="20% - Акцент6 2" xfId="45"/>
    <cellStyle name="20% no 1. izcēluma" xfId="46"/>
    <cellStyle name="20% no 1. izcēluma 2" xfId="47"/>
    <cellStyle name="20% no 2. izcēluma" xfId="48"/>
    <cellStyle name="20% no 2. izcēluma 2" xfId="49"/>
    <cellStyle name="20% no 3. izcēluma" xfId="50"/>
    <cellStyle name="20% no 3. izcēluma 2" xfId="51"/>
    <cellStyle name="20% no 4. izcēluma" xfId="52"/>
    <cellStyle name="20% no 4. izcēluma 2" xfId="53"/>
    <cellStyle name="20% no 5. izcēluma" xfId="54"/>
    <cellStyle name="20% no 5. izcēluma 2" xfId="55"/>
    <cellStyle name="20% no 6. izcēluma" xfId="56"/>
    <cellStyle name="20% no 6. izcēluma 2" xfId="57"/>
    <cellStyle name="3. izcēlums " xfId="58"/>
    <cellStyle name="4. izcēlums" xfId="59"/>
    <cellStyle name="40% - Accent1 2" xfId="60"/>
    <cellStyle name="40% - Accent1 2 2" xfId="61"/>
    <cellStyle name="40% - Accent2 2" xfId="62"/>
    <cellStyle name="40% - Accent2 2 2" xfId="63"/>
    <cellStyle name="40% - Accent3 2" xfId="64"/>
    <cellStyle name="40% - Accent3 2 2" xfId="65"/>
    <cellStyle name="40% - Accent4 2" xfId="66"/>
    <cellStyle name="40% - Accent4 2 2" xfId="67"/>
    <cellStyle name="40% - Accent5 2" xfId="68"/>
    <cellStyle name="40% - Accent5 2 2" xfId="69"/>
    <cellStyle name="40% - Accent6 2" xfId="70"/>
    <cellStyle name="40% - Accent6 2 2" xfId="71"/>
    <cellStyle name="40% - Акцент1" xfId="72"/>
    <cellStyle name="40% - Акцент1 2" xfId="73"/>
    <cellStyle name="40% - Акцент2" xfId="74"/>
    <cellStyle name="40% - Акцент2 2" xfId="75"/>
    <cellStyle name="40% - Акцент3" xfId="76"/>
    <cellStyle name="40% - Акцент3 2" xfId="77"/>
    <cellStyle name="40% - Акцент4" xfId="78"/>
    <cellStyle name="40% - Акцент4 2" xfId="79"/>
    <cellStyle name="40% - Акцент5" xfId="80"/>
    <cellStyle name="40% - Акцент5 2" xfId="81"/>
    <cellStyle name="40% - Акцент6" xfId="82"/>
    <cellStyle name="40% - Акцент6 2" xfId="83"/>
    <cellStyle name="40% no 1. izcēluma" xfId="84"/>
    <cellStyle name="40% no 1. izcēluma 2" xfId="85"/>
    <cellStyle name="40% no 2. izcēluma" xfId="86"/>
    <cellStyle name="40% no 2. izcēluma 2" xfId="87"/>
    <cellStyle name="40% no 3. izcēluma" xfId="88"/>
    <cellStyle name="40% no 3. izcēluma 2" xfId="89"/>
    <cellStyle name="40% no 4. izcēluma" xfId="90"/>
    <cellStyle name="40% no 4. izcēluma 2" xfId="91"/>
    <cellStyle name="40% no 5. izcēluma" xfId="92"/>
    <cellStyle name="40% no 5. izcēluma 2" xfId="93"/>
    <cellStyle name="40% no 6. izcēluma" xfId="94"/>
    <cellStyle name="40% no 6. izcēluma 2" xfId="95"/>
    <cellStyle name="5. izcēlums" xfId="96"/>
    <cellStyle name="6. izcēlums" xfId="97"/>
    <cellStyle name="60% - Accent1 2" xfId="98"/>
    <cellStyle name="60% - Accent1 2 2" xfId="99"/>
    <cellStyle name="60% - Accent2 2" xfId="100"/>
    <cellStyle name="60% - Accent2 2 2" xfId="101"/>
    <cellStyle name="60% - Accent3 2" xfId="102"/>
    <cellStyle name="60% - Accent3 2 2" xfId="103"/>
    <cellStyle name="60% - Accent4 2" xfId="104"/>
    <cellStyle name="60% - Accent4 2 2" xfId="105"/>
    <cellStyle name="60% - Accent5 2" xfId="106"/>
    <cellStyle name="60% - Accent5 2 2" xfId="107"/>
    <cellStyle name="60% - Accent6 2" xfId="108"/>
    <cellStyle name="60% - Accent6 2 2" xfId="109"/>
    <cellStyle name="60% - Акцент1" xfId="110"/>
    <cellStyle name="60% - Акцент1 2" xfId="111"/>
    <cellStyle name="60% - Акцент2" xfId="112"/>
    <cellStyle name="60% - Акцент2 2" xfId="113"/>
    <cellStyle name="60% - Акцент3" xfId="114"/>
    <cellStyle name="60% - Акцент3 2" xfId="115"/>
    <cellStyle name="60% - Акцент4" xfId="116"/>
    <cellStyle name="60% - Акцент4 2" xfId="117"/>
    <cellStyle name="60% - Акцент5" xfId="118"/>
    <cellStyle name="60% - Акцент5 2" xfId="119"/>
    <cellStyle name="60% - Акцент6" xfId="120"/>
    <cellStyle name="60% - Акцент6 2" xfId="121"/>
    <cellStyle name="60% no 1. izcēluma" xfId="122"/>
    <cellStyle name="60% no 2. izcēluma" xfId="123"/>
    <cellStyle name="60% no 3. izcēluma" xfId="124"/>
    <cellStyle name="60% no 4. izcēluma" xfId="125"/>
    <cellStyle name="60% no 5. izcēluma" xfId="126"/>
    <cellStyle name="60% no 6. izcēluma" xfId="127"/>
    <cellStyle name="Accent1 2" xfId="128"/>
    <cellStyle name="Accent1 2 2" xfId="129"/>
    <cellStyle name="Accent2 2" xfId="130"/>
    <cellStyle name="Accent2 2 2" xfId="131"/>
    <cellStyle name="Accent3 2" xfId="132"/>
    <cellStyle name="Accent3 2 2" xfId="133"/>
    <cellStyle name="Accent4 2" xfId="134"/>
    <cellStyle name="Accent4 2 2" xfId="135"/>
    <cellStyle name="Accent5 2" xfId="136"/>
    <cellStyle name="Accent5 2 2" xfId="137"/>
    <cellStyle name="Accent6 2" xfId="138"/>
    <cellStyle name="Accent6 2 2" xfId="139"/>
    <cellStyle name="Aprēķināšana 2" xfId="140"/>
    <cellStyle name="Bad 2" xfId="141"/>
    <cellStyle name="Bad 2 2" xfId="142"/>
    <cellStyle name="Brīdinājuma teksts 2" xfId="143"/>
    <cellStyle name="Calculation" xfId="144"/>
    <cellStyle name="Calculation 2" xfId="145"/>
    <cellStyle name="Calculation 2 2" xfId="146"/>
    <cellStyle name="Calculation 3" xfId="147"/>
    <cellStyle name="Check Cell 2" xfId="148"/>
    <cellStyle name="Check Cell 2 2" xfId="149"/>
    <cellStyle name="Comma 10" xfId="150"/>
    <cellStyle name="Comma 2" xfId="151"/>
    <cellStyle name="Comma 2 2" xfId="152"/>
    <cellStyle name="Comma 2 2 2" xfId="153"/>
    <cellStyle name="Comma 2 2 2 2" xfId="154"/>
    <cellStyle name="Comma 2 2 2 2 2" xfId="155"/>
    <cellStyle name="Comma 2 2 2 3" xfId="156"/>
    <cellStyle name="Comma 2 2 2 3 2" xfId="157"/>
    <cellStyle name="Comma 2 2 2 4" xfId="158"/>
    <cellStyle name="Comma 2 2 2 5" xfId="159"/>
    <cellStyle name="Comma 2 2 3" xfId="160"/>
    <cellStyle name="Comma 2 2 3 2" xfId="161"/>
    <cellStyle name="Comma 2 2 4" xfId="162"/>
    <cellStyle name="Comma 2 2 4 2" xfId="163"/>
    <cellStyle name="Comma 2 2 5" xfId="164"/>
    <cellStyle name="Comma 2 2 6" xfId="165"/>
    <cellStyle name="Comma 2 3" xfId="166"/>
    <cellStyle name="Comma 2 3 2" xfId="167"/>
    <cellStyle name="Comma 2 3 2 2" xfId="168"/>
    <cellStyle name="Comma 2 3 2 2 2" xfId="169"/>
    <cellStyle name="Comma 2 3 2 2 2 2" xfId="170"/>
    <cellStyle name="Comma 2 3 2 2 3" xfId="171"/>
    <cellStyle name="Comma 2 3 2 2 3 2" xfId="172"/>
    <cellStyle name="Comma 2 3 2 2 4" xfId="173"/>
    <cellStyle name="Comma 2 3 2 3" xfId="174"/>
    <cellStyle name="Comma 2 3 2 3 2" xfId="175"/>
    <cellStyle name="Comma 2 3 2 4" xfId="176"/>
    <cellStyle name="Comma 2 3 2 4 2" xfId="177"/>
    <cellStyle name="Comma 2 3 2 5" xfId="178"/>
    <cellStyle name="Comma 2 3 2 6" xfId="179"/>
    <cellStyle name="Comma 2 3 3" xfId="180"/>
    <cellStyle name="Comma 2 3 3 2" xfId="181"/>
    <cellStyle name="Comma 2 3 3 2 2" xfId="182"/>
    <cellStyle name="Comma 2 3 3 3" xfId="183"/>
    <cellStyle name="Comma 2 3 3 3 2" xfId="184"/>
    <cellStyle name="Comma 2 3 3 4" xfId="185"/>
    <cellStyle name="Comma 2 3 4" xfId="186"/>
    <cellStyle name="Comma 2 3 4 2" xfId="187"/>
    <cellStyle name="Comma 2 3 5" xfId="188"/>
    <cellStyle name="Comma 2 3 5 2" xfId="189"/>
    <cellStyle name="Comma 2 3 6" xfId="190"/>
    <cellStyle name="Comma 2 3 7" xfId="191"/>
    <cellStyle name="Comma 2 4" xfId="192"/>
    <cellStyle name="Comma 2 4 2" xfId="193"/>
    <cellStyle name="Comma 2 4 2 2" xfId="194"/>
    <cellStyle name="Comma 2 4 3" xfId="195"/>
    <cellStyle name="Comma 2 4 3 2" xfId="196"/>
    <cellStyle name="Comma 2 4 4" xfId="197"/>
    <cellStyle name="Comma 2 4 4 2" xfId="198"/>
    <cellStyle name="Comma 2 4 5" xfId="199"/>
    <cellStyle name="Comma 2 5" xfId="200"/>
    <cellStyle name="Comma 2 5 2" xfId="201"/>
    <cellStyle name="Comma 2 5 3" xfId="202"/>
    <cellStyle name="Comma 2 6" xfId="203"/>
    <cellStyle name="Comma 2 6 2" xfId="204"/>
    <cellStyle name="Comma 2 6 3" xfId="205"/>
    <cellStyle name="Comma 2 7" xfId="206"/>
    <cellStyle name="Comma 2 8" xfId="207"/>
    <cellStyle name="Comma 3" xfId="208"/>
    <cellStyle name="Comma 3 2" xfId="209"/>
    <cellStyle name="Comma 3 2 2" xfId="210"/>
    <cellStyle name="Comma 3 2 2 2" xfId="211"/>
    <cellStyle name="Comma 3 2 2 3" xfId="212"/>
    <cellStyle name="Comma 3 2 3" xfId="213"/>
    <cellStyle name="Comma 3 2 3 2" xfId="214"/>
    <cellStyle name="Comma 3 2 4" xfId="215"/>
    <cellStyle name="Comma 3 2 5" xfId="216"/>
    <cellStyle name="Comma 3 3" xfId="217"/>
    <cellStyle name="Comma 3 3 2" xfId="218"/>
    <cellStyle name="Comma 3 3 3" xfId="219"/>
    <cellStyle name="Comma 3 3 4" xfId="220"/>
    <cellStyle name="Comma 3 4" xfId="221"/>
    <cellStyle name="Comma 3 4 2" xfId="222"/>
    <cellStyle name="Comma 3 4 3" xfId="223"/>
    <cellStyle name="Comma 3 5" xfId="224"/>
    <cellStyle name="Comma 4" xfId="225"/>
    <cellStyle name="Comma 4 2" xfId="226"/>
    <cellStyle name="Comma 4 2 2" xfId="227"/>
    <cellStyle name="Comma 4 2 2 2" xfId="228"/>
    <cellStyle name="Comma 4 2 2 3" xfId="229"/>
    <cellStyle name="Comma 4 2 3" xfId="230"/>
    <cellStyle name="Comma 4 2 3 2" xfId="231"/>
    <cellStyle name="Comma 4 2 4" xfId="232"/>
    <cellStyle name="Comma 4 2 4 2" xfId="233"/>
    <cellStyle name="Comma 4 2 5" xfId="234"/>
    <cellStyle name="Comma 4 3" xfId="235"/>
    <cellStyle name="Comma 4 3 2" xfId="236"/>
    <cellStyle name="Comma 4 4" xfId="237"/>
    <cellStyle name="Comma 4 4 2" xfId="238"/>
    <cellStyle name="Comma 4 5" xfId="239"/>
    <cellStyle name="Comma 4 6" xfId="240"/>
    <cellStyle name="Comma 5" xfId="241"/>
    <cellStyle name="Comma 5 2" xfId="242"/>
    <cellStyle name="Comma 5 2 2" xfId="243"/>
    <cellStyle name="Comma 5 2 2 2" xfId="244"/>
    <cellStyle name="Comma 5 2 2 3" xfId="245"/>
    <cellStyle name="Comma 5 2 3" xfId="246"/>
    <cellStyle name="Comma 5 2 3 2" xfId="247"/>
    <cellStyle name="Comma 5 2 4" xfId="248"/>
    <cellStyle name="Comma 5 2 5" xfId="249"/>
    <cellStyle name="Comma 5 3" xfId="250"/>
    <cellStyle name="Comma 5 3 2" xfId="251"/>
    <cellStyle name="Comma 5 4" xfId="252"/>
    <cellStyle name="Comma 6" xfId="253"/>
    <cellStyle name="Comma 6 2" xfId="254"/>
    <cellStyle name="Comma 6 2 2" xfId="255"/>
    <cellStyle name="Comma 6 2 2 2" xfId="256"/>
    <cellStyle name="Comma 6 2 3" xfId="257"/>
    <cellStyle name="Comma 6 2 3 2" xfId="258"/>
    <cellStyle name="Comma 6 2 4" xfId="259"/>
    <cellStyle name="Comma 6 2 5" xfId="260"/>
    <cellStyle name="Comma 6 3" xfId="261"/>
    <cellStyle name="Comma 6 3 2" xfId="262"/>
    <cellStyle name="Comma 6 4" xfId="263"/>
    <cellStyle name="Comma 6 4 2" xfId="264"/>
    <cellStyle name="Comma 6 5" xfId="265"/>
    <cellStyle name="Comma 6 6" xfId="266"/>
    <cellStyle name="Comma 7" xfId="267"/>
    <cellStyle name="Comma 7 2" xfId="268"/>
    <cellStyle name="Comma 7 2 2" xfId="269"/>
    <cellStyle name="Comma 7 3" xfId="270"/>
    <cellStyle name="Comma 8" xfId="271"/>
    <cellStyle name="Comma 8 2" xfId="272"/>
    <cellStyle name="Comma 8 2 2" xfId="273"/>
    <cellStyle name="Comma 8 3" xfId="274"/>
    <cellStyle name="Comma 8 4" xfId="275"/>
    <cellStyle name="Comma 9" xfId="276"/>
    <cellStyle name="Comma_VienibaM" xfId="277"/>
    <cellStyle name="Currency 2" xfId="278"/>
    <cellStyle name="Date" xfId="279"/>
    <cellStyle name="Dezimal [0]_Compiling Utility Macros" xfId="280"/>
    <cellStyle name="Dezimal_Compiling Utility Macros" xfId="281"/>
    <cellStyle name="Divider" xfId="282"/>
    <cellStyle name="Explanatory Text 2" xfId="283"/>
    <cellStyle name="Explanatory Text 2 2" xfId="284"/>
    <cellStyle name="Fixed" xfId="285"/>
    <cellStyle name="Good 2" xfId="286"/>
    <cellStyle name="Good 2 2" xfId="287"/>
    <cellStyle name="Heading 1 1" xfId="288"/>
    <cellStyle name="Heading 1 2" xfId="289"/>
    <cellStyle name="Heading 1 2 2" xfId="290"/>
    <cellStyle name="Heading 2 2" xfId="291"/>
    <cellStyle name="Heading 2 2 2" xfId="292"/>
    <cellStyle name="Heading 3 2" xfId="293"/>
    <cellStyle name="Heading 3 2 2" xfId="294"/>
    <cellStyle name="Heading 4 2" xfId="295"/>
    <cellStyle name="Heading 4 2 2" xfId="296"/>
    <cellStyle name="Heading2" xfId="297"/>
    <cellStyle name="Headline I" xfId="298"/>
    <cellStyle name="Headline II" xfId="299"/>
    <cellStyle name="Headline III" xfId="300"/>
    <cellStyle name="Hyperlink 2" xfId="301"/>
    <cellStyle name="Hyperlink 2 2" xfId="302"/>
    <cellStyle name="Ievade 2" xfId="303"/>
    <cellStyle name="Input" xfId="304"/>
    <cellStyle name="Input 2" xfId="305"/>
    <cellStyle name="Input 2 2" xfId="306"/>
    <cellStyle name="Input 3" xfId="307"/>
    <cellStyle name="Izvade 2" xfId="308"/>
    <cellStyle name="Komats 2" xfId="309"/>
    <cellStyle name="Komats 2 2" xfId="310"/>
    <cellStyle name="Komats 3" xfId="311"/>
    <cellStyle name="Kopsumma 2" xfId="312"/>
    <cellStyle name="labi" xfId="313"/>
    <cellStyle name="Lietojamais" xfId="314"/>
    <cellStyle name="Linked Cell 2" xfId="315"/>
    <cellStyle name="Linked Cell 2 2" xfId="316"/>
    <cellStyle name="Neitrāls 2" xfId="317"/>
    <cellStyle name="Neutral 1" xfId="318"/>
    <cellStyle name="Neutral 2" xfId="319"/>
    <cellStyle name="Neutral 2 2" xfId="320"/>
    <cellStyle name="Neutral 3" xfId="321"/>
    <cellStyle name="Normaali_light-98_gun" xfId="322"/>
    <cellStyle name="Normal 10" xfId="323"/>
    <cellStyle name="Normal 10 2" xfId="324"/>
    <cellStyle name="Normal 10 2 2" xfId="325"/>
    <cellStyle name="Normal 10 3" xfId="326"/>
    <cellStyle name="Normal 10 4" xfId="327"/>
    <cellStyle name="Normal 11" xfId="328"/>
    <cellStyle name="Normal 11 2" xfId="329"/>
    <cellStyle name="Normal 11 2 2" xfId="330"/>
    <cellStyle name="Normal 12" xfId="331"/>
    <cellStyle name="Normal 12 2" xfId="332"/>
    <cellStyle name="Normal 12 3" xfId="333"/>
    <cellStyle name="Normal 13" xfId="334"/>
    <cellStyle name="Normal 13 2" xfId="335"/>
    <cellStyle name="Normal 13 3" xfId="336"/>
    <cellStyle name="Normal 14" xfId="337"/>
    <cellStyle name="Normal 14 2" xfId="338"/>
    <cellStyle name="Normal 14 3" xfId="339"/>
    <cellStyle name="Normal 15" xfId="340"/>
    <cellStyle name="Normal 16" xfId="341"/>
    <cellStyle name="Normal 16 2" xfId="342"/>
    <cellStyle name="Normal 18" xfId="343"/>
    <cellStyle name="Normal 19 2" xfId="344"/>
    <cellStyle name="Normal 2" xfId="345"/>
    <cellStyle name="Normal 2 10" xfId="346"/>
    <cellStyle name="Normal 2 2" xfId="347"/>
    <cellStyle name="Normal 2 2 2" xfId="348"/>
    <cellStyle name="Normal 2 2 2 2" xfId="349"/>
    <cellStyle name="Normal 2 2 3" xfId="350"/>
    <cellStyle name="Normal 2 2_Kuldiga_Bernudarzs_01.01" xfId="351"/>
    <cellStyle name="Normal 2 3" xfId="352"/>
    <cellStyle name="Normal 2 4" xfId="353"/>
    <cellStyle name="Normal 2 4 2" xfId="354"/>
    <cellStyle name="Normal 2 4 2 2" xfId="355"/>
    <cellStyle name="Normal 2 4 3" xfId="356"/>
    <cellStyle name="Normal 2 5" xfId="357"/>
    <cellStyle name="Normal 2 5 2" xfId="358"/>
    <cellStyle name="Normal 2 6" xfId="359"/>
    <cellStyle name="Normal 2 6 2" xfId="360"/>
    <cellStyle name="Normal 2 6 3" xfId="361"/>
    <cellStyle name="Normal 2 7" xfId="362"/>
    <cellStyle name="Normal 2 8" xfId="363"/>
    <cellStyle name="Normal 2 9" xfId="364"/>
    <cellStyle name="Normal 2_Granulu razosanas komplekss" xfId="365"/>
    <cellStyle name="Normal 3" xfId="366"/>
    <cellStyle name="Normal 3 2" xfId="367"/>
    <cellStyle name="Normal 3 3" xfId="368"/>
    <cellStyle name="Normal 3 4" xfId="369"/>
    <cellStyle name="Normal 34" xfId="370"/>
    <cellStyle name="Normal 34 2" xfId="371"/>
    <cellStyle name="Normal 35" xfId="372"/>
    <cellStyle name="Normal 38" xfId="373"/>
    <cellStyle name="Normal 38 2" xfId="374"/>
    <cellStyle name="Normal 3_REMCE-Lermontova iela, 07.02.2012" xfId="375"/>
    <cellStyle name="Normal 4" xfId="376"/>
    <cellStyle name="Normal 4 2" xfId="377"/>
    <cellStyle name="Normal 4 2 2" xfId="378"/>
    <cellStyle name="Normal 4 3" xfId="379"/>
    <cellStyle name="Normal 4 3 2" xfId="380"/>
    <cellStyle name="Normal 4 4" xfId="381"/>
    <cellStyle name="Normal 4 5" xfId="382"/>
    <cellStyle name="Normal 45" xfId="383"/>
    <cellStyle name="Normal 5" xfId="384"/>
    <cellStyle name="Normal 5 2" xfId="385"/>
    <cellStyle name="Normal 5 2 2" xfId="386"/>
    <cellStyle name="Normal 5 3" xfId="387"/>
    <cellStyle name="Normal 5 3 2" xfId="388"/>
    <cellStyle name="Normal 6" xfId="389"/>
    <cellStyle name="Normal 6 2" xfId="390"/>
    <cellStyle name="Normal 6 2 2" xfId="391"/>
    <cellStyle name="Normal 6 2 3" xfId="392"/>
    <cellStyle name="Normal 6 3" xfId="393"/>
    <cellStyle name="Normal 6_APJOMI CENAS korigeta Vidus iela tame (14.11.2013)" xfId="394"/>
    <cellStyle name="Normal 7" xfId="395"/>
    <cellStyle name="Normal 7 2" xfId="396"/>
    <cellStyle name="Normal 8" xfId="397"/>
    <cellStyle name="Normal 8 2" xfId="398"/>
    <cellStyle name="Normal 8 2 2" xfId="399"/>
    <cellStyle name="Normal 8 2 2 3" xfId="400"/>
    <cellStyle name="Normal 8 3" xfId="401"/>
    <cellStyle name="Normal 8_APJOMI CENAS korigeta Vidus iela tame (14.11.2013)" xfId="402"/>
    <cellStyle name="Normal 9" xfId="403"/>
    <cellStyle name="Normal 9 2" xfId="404"/>
    <cellStyle name="Normal 9 3" xfId="405"/>
    <cellStyle name="Normal_1 gimnazija_18_09_2007_ar_formulam" xfId="406"/>
    <cellStyle name="Normalny_price List 2005 WAY_INT" xfId="407"/>
    <cellStyle name="Nosaukums 2" xfId="408"/>
    <cellStyle name="Note 2" xfId="409"/>
    <cellStyle name="Note 2 2" xfId="410"/>
    <cellStyle name="Note 2 2 2" xfId="411"/>
    <cellStyle name="Note 3" xfId="412"/>
    <cellStyle name="Output" xfId="413"/>
    <cellStyle name="Output 2" xfId="414"/>
    <cellStyle name="Output 2 2" xfId="415"/>
    <cellStyle name="Output 3" xfId="416"/>
    <cellStyle name="Parastais 10" xfId="417"/>
    <cellStyle name="Parastais 3" xfId="418"/>
    <cellStyle name="Parastais 3 2" xfId="419"/>
    <cellStyle name="Parastais 7" xfId="420"/>
    <cellStyle name="Parastais 8" xfId="421"/>
    <cellStyle name="Parastais_Abora-Pasaka" xfId="422"/>
    <cellStyle name="Parasts 2" xfId="423"/>
    <cellStyle name="Parasts 2 2" xfId="424"/>
    <cellStyle name="Parasts 2 3" xfId="425"/>
    <cellStyle name="Parasts 3" xfId="426"/>
    <cellStyle name="Parasts 4" xfId="427"/>
    <cellStyle name="Parasts 5" xfId="428"/>
    <cellStyle name="Parasts 6" xfId="429"/>
    <cellStyle name="Percent 2" xfId="430"/>
    <cellStyle name="Percent 2 2" xfId="431"/>
    <cellStyle name="Percent 2 2 2" xfId="432"/>
    <cellStyle name="Percent 3" xfId="433"/>
    <cellStyle name="Percent 3 2" xfId="434"/>
    <cellStyle name="Percent 4" xfId="435"/>
    <cellStyle name="Percent 4 2" xfId="436"/>
    <cellStyle name="Percent 4 3" xfId="437"/>
    <cellStyle name="Percent 5" xfId="438"/>
    <cellStyle name="Percent 5 2" xfId="439"/>
    <cellStyle name="Percent 5 2 2" xfId="440"/>
    <cellStyle name="Percent 5 3" xfId="441"/>
    <cellStyle name="Percent 5 4" xfId="442"/>
    <cellStyle name="Percent_Vienibas prospekts 43" xfId="443"/>
    <cellStyle name="Position" xfId="444"/>
    <cellStyle name="Procenti 2" xfId="445"/>
    <cellStyle name="Saistītā šūna" xfId="446"/>
    <cellStyle name="Standard_Anpassen der Amortisation" xfId="447"/>
    <cellStyle name="Style 1" xfId="448"/>
    <cellStyle name="Style 1 2" xfId="449"/>
    <cellStyle name="Style 1 2 2" xfId="450"/>
    <cellStyle name="Style 1 3" xfId="451"/>
    <cellStyle name="Style 2" xfId="452"/>
    <cellStyle name="Title" xfId="453"/>
    <cellStyle name="Title 2" xfId="454"/>
    <cellStyle name="Title 2 2" xfId="455"/>
    <cellStyle name="Title 3" xfId="456"/>
    <cellStyle name="Total" xfId="457"/>
    <cellStyle name="Total 2" xfId="458"/>
    <cellStyle name="Total 2 2" xfId="459"/>
    <cellStyle name="Total 2 3" xfId="460"/>
    <cellStyle name="Total 2 4" xfId="461"/>
    <cellStyle name="Total 3" xfId="462"/>
    <cellStyle name="Total 3 2" xfId="463"/>
    <cellStyle name="Unit" xfId="464"/>
    <cellStyle name="Warning Text" xfId="465"/>
    <cellStyle name="Warning Text 2" xfId="466"/>
    <cellStyle name="Warning Text 2 2" xfId="467"/>
    <cellStyle name="Warning Text 3" xfId="468"/>
    <cellStyle name="Währung [0]_Compiling Utility Macros" xfId="469"/>
    <cellStyle name="Währung_Compiling Utility Macros" xfId="470"/>
    <cellStyle name="Äåķåęķūé [0]_laroux" xfId="471"/>
    <cellStyle name="Äåķåęķūé_laroux" xfId="472"/>
    <cellStyle name="Īįū÷ķūé_laroux" xfId="473"/>
    <cellStyle name="Акцент1" xfId="474"/>
    <cellStyle name="Акцент1 2" xfId="475"/>
    <cellStyle name="Акцент2" xfId="476"/>
    <cellStyle name="Акцент2 2" xfId="477"/>
    <cellStyle name="Акцент3" xfId="478"/>
    <cellStyle name="Акцент3 2" xfId="479"/>
    <cellStyle name="Акцент4" xfId="480"/>
    <cellStyle name="Акцент4 2" xfId="481"/>
    <cellStyle name="Акцент5" xfId="482"/>
    <cellStyle name="Акцент5 2" xfId="483"/>
    <cellStyle name="Акцент6" xfId="484"/>
    <cellStyle name="Акцент6 2" xfId="485"/>
    <cellStyle name="Ввод " xfId="486"/>
    <cellStyle name="Ввод  2" xfId="487"/>
    <cellStyle name="Вывод" xfId="488"/>
    <cellStyle name="Вывод 2" xfId="489"/>
    <cellStyle name="Вычисление" xfId="490"/>
    <cellStyle name="Вычисление 2" xfId="491"/>
    <cellStyle name="Гиперссылка 2" xfId="492"/>
    <cellStyle name="Заголовок 1" xfId="493"/>
    <cellStyle name="Заголовок 1 2" xfId="494"/>
    <cellStyle name="Заголовок 2" xfId="495"/>
    <cellStyle name="Заголовок 2 2" xfId="496"/>
    <cellStyle name="Заголовок 3" xfId="497"/>
    <cellStyle name="Заголовок 3 2" xfId="498"/>
    <cellStyle name="Заголовок 4" xfId="499"/>
    <cellStyle name="Заголовок 4 2" xfId="500"/>
    <cellStyle name="Итог" xfId="501"/>
    <cellStyle name="Итог 2" xfId="502"/>
    <cellStyle name="Контрольная ячейка" xfId="503"/>
    <cellStyle name="Контрольная ячейка 2" xfId="504"/>
    <cellStyle name="Название" xfId="505"/>
    <cellStyle name="Название 2" xfId="506"/>
    <cellStyle name="Нейтральный" xfId="507"/>
    <cellStyle name="Нейтральный 2" xfId="508"/>
    <cellStyle name="Нейтральный 3" xfId="509"/>
    <cellStyle name="Нейтральный 4" xfId="510"/>
    <cellStyle name="Обычный 2" xfId="511"/>
    <cellStyle name="Обычный 2 2" xfId="512"/>
    <cellStyle name="Обычный 2 2 2" xfId="513"/>
    <cellStyle name="Обычный 2 3" xfId="514"/>
    <cellStyle name="Обычный 2 4" xfId="515"/>
    <cellStyle name="Обычный 3" xfId="516"/>
    <cellStyle name="Обычный 3 2" xfId="517"/>
    <cellStyle name="Обычный 3 3" xfId="518"/>
    <cellStyle name="Обычный_2009-04-27_PED IESN" xfId="519"/>
    <cellStyle name="Плохой" xfId="520"/>
    <cellStyle name="Плохой 2" xfId="521"/>
    <cellStyle name="Пояснение" xfId="522"/>
    <cellStyle name="Пояснение 2" xfId="523"/>
    <cellStyle name="Примечание" xfId="524"/>
    <cellStyle name="Процентный_Tame BS AUE" xfId="525"/>
    <cellStyle name="Связанная ячейка" xfId="526"/>
    <cellStyle name="Связанная ячейка 2" xfId="527"/>
    <cellStyle name="Стиль 1" xfId="528"/>
    <cellStyle name="Стиль 1 2" xfId="529"/>
    <cellStyle name="Текст предупреждения" xfId="530"/>
    <cellStyle name="Текст предупреждения 2" xfId="531"/>
    <cellStyle name="Финансовый_Tame BS AUE" xfId="532"/>
    <cellStyle name="Хороший" xfId="533"/>
    <cellStyle name="Хороший 2" xfId="534"/>
  </cellStyles>
  <colors>
    <indexedColors>
      <rgbColor rgb="FF000000"/>
      <rgbColor rgb="FFFFFFFF"/>
      <rgbColor rgb="FFFF0000"/>
      <rgbColor rgb="FF00FF00"/>
      <rgbColor rgb="FF0000FF"/>
      <rgbColor rgb="FFFFEB9C"/>
      <rgbColor rgb="FFFF00FF"/>
      <rgbColor rgb="FF00FFFF"/>
      <rgbColor rgb="FF800000"/>
      <rgbColor rgb="FF008000"/>
      <rgbColor rgb="FF000080"/>
      <rgbColor rgb="FF9C65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O47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11" activeCellId="0" sqref="P11"/>
    </sheetView>
  </sheetViews>
  <sheetFormatPr defaultColWidth="9.13671875" defaultRowHeight="12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7.98"/>
    <col collapsed="false" customWidth="true" hidden="false" outlineLevel="0" max="3" min="3" style="2" width="6.71"/>
    <col collapsed="false" customWidth="true" hidden="false" outlineLevel="0" max="4" min="4" style="1" width="6.01"/>
    <col collapsed="false" customWidth="true" hidden="false" outlineLevel="0" max="7" min="5" style="1" width="6.71"/>
    <col collapsed="false" customWidth="true" hidden="false" outlineLevel="0" max="8" min="8" style="1" width="7.41"/>
    <col collapsed="false" customWidth="true" hidden="false" outlineLevel="0" max="10" min="9" style="1" width="8"/>
    <col collapsed="false" customWidth="true" hidden="false" outlineLevel="0" max="11" min="11" style="1" width="8.29"/>
    <col collapsed="false" customWidth="true" hidden="false" outlineLevel="0" max="12" min="12" style="1" width="8.57"/>
    <col collapsed="false" customWidth="true" hidden="false" outlineLevel="0" max="13" min="13" style="1" width="7.57"/>
    <col collapsed="false" customWidth="true" hidden="false" outlineLevel="0" max="14" min="14" style="1" width="8.29"/>
    <col collapsed="false" customWidth="false" hidden="false" outlineLevel="0" max="15" min="15" style="2" width="9.13"/>
    <col collapsed="false" customWidth="false" hidden="false" outlineLevel="0" max="1024" min="16" style="1" width="9.13"/>
  </cols>
  <sheetData>
    <row r="1" customFormat="false" ht="12.6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2.6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2.65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3.8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customFormat="false" ht="12" hidden="false" customHeight="false" outlineLevel="0" collapsed="false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customFormat="false" ht="18.65" hidden="false" customHeight="true" outlineLevel="0" collapsed="false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8" t="s">
        <v>6</v>
      </c>
      <c r="L6" s="8"/>
      <c r="M6" s="8"/>
      <c r="N6" s="9" t="n">
        <f aca="false">N35</f>
        <v>0</v>
      </c>
    </row>
    <row r="7" customFormat="false" ht="12" hidden="false" customHeight="true" outlineLevel="0" collapsed="false">
      <c r="A7" s="10"/>
      <c r="B7" s="11"/>
      <c r="C7" s="12"/>
      <c r="D7" s="12"/>
      <c r="E7" s="11" t="s">
        <v>7</v>
      </c>
      <c r="F7" s="11"/>
      <c r="G7" s="11"/>
      <c r="H7" s="11"/>
      <c r="I7" s="11"/>
      <c r="J7" s="11"/>
      <c r="K7" s="11" t="s">
        <v>8</v>
      </c>
      <c r="L7" s="11"/>
      <c r="M7" s="11"/>
      <c r="N7" s="11"/>
      <c r="O7" s="13"/>
    </row>
    <row r="8" customFormat="false" ht="14.25" hidden="true" customHeight="tru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customFormat="false" ht="43.5" hidden="false" customHeight="true" outlineLevel="0" collapsed="false">
      <c r="A9" s="15" t="s">
        <v>9</v>
      </c>
      <c r="B9" s="16" t="s">
        <v>10</v>
      </c>
      <c r="C9" s="17" t="s">
        <v>11</v>
      </c>
      <c r="D9" s="18" t="s">
        <v>12</v>
      </c>
      <c r="E9" s="19" t="s">
        <v>13</v>
      </c>
      <c r="F9" s="19" t="s">
        <v>14</v>
      </c>
      <c r="G9" s="20" t="s">
        <v>15</v>
      </c>
      <c r="H9" s="19" t="s">
        <v>16</v>
      </c>
      <c r="I9" s="19" t="s">
        <v>17</v>
      </c>
      <c r="J9" s="19" t="s">
        <v>18</v>
      </c>
      <c r="K9" s="20" t="s">
        <v>15</v>
      </c>
      <c r="L9" s="20" t="s">
        <v>16</v>
      </c>
      <c r="M9" s="19" t="s">
        <v>17</v>
      </c>
      <c r="N9" s="20" t="s">
        <v>19</v>
      </c>
    </row>
    <row r="10" customFormat="false" ht="14.25" hidden="false" customHeight="true" outlineLevel="0" collapsed="false">
      <c r="A10" s="21" t="n">
        <v>1</v>
      </c>
      <c r="B10" s="22" t="s">
        <v>20</v>
      </c>
      <c r="C10" s="23" t="s">
        <v>21</v>
      </c>
      <c r="D10" s="24" t="n">
        <v>0</v>
      </c>
      <c r="E10" s="25"/>
      <c r="F10" s="25"/>
      <c r="G10" s="26"/>
      <c r="H10" s="25"/>
      <c r="I10" s="27"/>
      <c r="J10" s="26"/>
      <c r="K10" s="26"/>
      <c r="L10" s="26"/>
      <c r="M10" s="26"/>
      <c r="N10" s="26"/>
    </row>
    <row r="11" customFormat="false" ht="12" hidden="false" customHeight="false" outlineLevel="0" collapsed="false">
      <c r="A11" s="21" t="n">
        <v>2</v>
      </c>
      <c r="B11" s="22" t="s">
        <v>22</v>
      </c>
      <c r="C11" s="23" t="s">
        <v>23</v>
      </c>
      <c r="D11" s="24" t="n">
        <v>8</v>
      </c>
      <c r="E11" s="25"/>
      <c r="F11" s="25"/>
      <c r="G11" s="26"/>
      <c r="H11" s="25"/>
      <c r="I11" s="27"/>
      <c r="J11" s="26"/>
      <c r="K11" s="26"/>
      <c r="L11" s="26"/>
      <c r="M11" s="26"/>
      <c r="N11" s="26"/>
    </row>
    <row r="12" customFormat="false" ht="12" hidden="false" customHeight="false" outlineLevel="0" collapsed="false">
      <c r="A12" s="21" t="n">
        <v>3</v>
      </c>
      <c r="B12" s="22" t="s">
        <v>24</v>
      </c>
      <c r="C12" s="23" t="s">
        <v>25</v>
      </c>
      <c r="D12" s="24" t="n">
        <v>2</v>
      </c>
      <c r="E12" s="25"/>
      <c r="F12" s="25"/>
      <c r="G12" s="26"/>
      <c r="H12" s="25"/>
      <c r="I12" s="28"/>
      <c r="J12" s="26"/>
      <c r="K12" s="26"/>
      <c r="L12" s="26"/>
      <c r="M12" s="26"/>
      <c r="N12" s="26"/>
    </row>
    <row r="13" customFormat="false" ht="23.6" hidden="false" customHeight="false" outlineLevel="0" collapsed="false">
      <c r="A13" s="21" t="n">
        <v>4</v>
      </c>
      <c r="B13" s="29" t="s">
        <v>26</v>
      </c>
      <c r="C13" s="23" t="s">
        <v>27</v>
      </c>
      <c r="D13" s="30" t="n">
        <v>4</v>
      </c>
      <c r="E13" s="31"/>
      <c r="F13" s="25"/>
      <c r="G13" s="26"/>
      <c r="H13" s="26"/>
      <c r="I13" s="26"/>
      <c r="J13" s="26"/>
      <c r="K13" s="26"/>
      <c r="L13" s="26"/>
      <c r="M13" s="26"/>
      <c r="N13" s="26"/>
    </row>
    <row r="14" customFormat="false" ht="12.65" hidden="false" customHeight="false" outlineLevel="0" collapsed="false">
      <c r="A14" s="21" t="n">
        <v>5</v>
      </c>
      <c r="B14" s="29" t="s">
        <v>28</v>
      </c>
      <c r="C14" s="23" t="s">
        <v>29</v>
      </c>
      <c r="D14" s="30" t="n">
        <v>0.1</v>
      </c>
      <c r="E14" s="31"/>
      <c r="F14" s="25"/>
      <c r="G14" s="26"/>
      <c r="H14" s="26"/>
      <c r="I14" s="26"/>
      <c r="J14" s="26"/>
      <c r="K14" s="26"/>
      <c r="L14" s="26"/>
      <c r="M14" s="26"/>
      <c r="N14" s="26"/>
    </row>
    <row r="15" customFormat="false" ht="12.65" hidden="false" customHeight="false" outlineLevel="0" collapsed="false">
      <c r="A15" s="21" t="n">
        <v>6</v>
      </c>
      <c r="B15" s="32" t="s">
        <v>30</v>
      </c>
      <c r="C15" s="23" t="s">
        <v>25</v>
      </c>
      <c r="D15" s="24" t="n">
        <v>2</v>
      </c>
      <c r="E15" s="31"/>
      <c r="F15" s="25"/>
      <c r="G15" s="26"/>
      <c r="H15" s="26"/>
      <c r="I15" s="26"/>
      <c r="J15" s="26"/>
      <c r="K15" s="26"/>
      <c r="L15" s="26"/>
      <c r="M15" s="26"/>
      <c r="N15" s="26"/>
    </row>
    <row r="16" customFormat="false" ht="12.65" hidden="false" customHeight="false" outlineLevel="0" collapsed="false">
      <c r="A16" s="21" t="n">
        <v>7</v>
      </c>
      <c r="B16" s="33" t="s">
        <v>31</v>
      </c>
      <c r="C16" s="23" t="s">
        <v>25</v>
      </c>
      <c r="D16" s="24" t="n">
        <v>2</v>
      </c>
      <c r="E16" s="31"/>
      <c r="F16" s="25"/>
      <c r="G16" s="26"/>
      <c r="H16" s="26"/>
      <c r="I16" s="26"/>
      <c r="J16" s="26"/>
      <c r="K16" s="26"/>
      <c r="L16" s="26"/>
      <c r="M16" s="26"/>
      <c r="N16" s="26"/>
    </row>
    <row r="17" customFormat="false" ht="12.65" hidden="false" customHeight="false" outlineLevel="0" collapsed="false">
      <c r="A17" s="21" t="n">
        <v>8</v>
      </c>
      <c r="B17" s="33" t="s">
        <v>32</v>
      </c>
      <c r="C17" s="23" t="s">
        <v>25</v>
      </c>
      <c r="D17" s="24" t="n">
        <v>2</v>
      </c>
      <c r="E17" s="31"/>
      <c r="F17" s="25"/>
      <c r="G17" s="26"/>
      <c r="H17" s="26"/>
      <c r="I17" s="26"/>
      <c r="J17" s="26"/>
      <c r="K17" s="26"/>
      <c r="L17" s="26"/>
      <c r="M17" s="26"/>
      <c r="N17" s="26"/>
    </row>
    <row r="18" customFormat="false" ht="12.65" hidden="false" customHeight="false" outlineLevel="0" collapsed="false">
      <c r="A18" s="21" t="n">
        <v>9</v>
      </c>
      <c r="B18" s="33" t="s">
        <v>33</v>
      </c>
      <c r="C18" s="23" t="s">
        <v>25</v>
      </c>
      <c r="D18" s="24" t="n">
        <v>15</v>
      </c>
      <c r="E18" s="31"/>
      <c r="F18" s="25"/>
      <c r="G18" s="26"/>
      <c r="H18" s="26"/>
      <c r="I18" s="26"/>
      <c r="J18" s="26"/>
      <c r="K18" s="26"/>
      <c r="L18" s="26"/>
      <c r="M18" s="26"/>
      <c r="N18" s="26"/>
    </row>
    <row r="19" customFormat="false" ht="12.65" hidden="false" customHeight="false" outlineLevel="0" collapsed="false">
      <c r="A19" s="21" t="n">
        <v>10</v>
      </c>
      <c r="B19" s="34" t="s">
        <v>34</v>
      </c>
      <c r="C19" s="23" t="s">
        <v>27</v>
      </c>
      <c r="D19" s="24" t="n">
        <v>30</v>
      </c>
      <c r="E19" s="31"/>
      <c r="F19" s="25"/>
      <c r="G19" s="26"/>
      <c r="H19" s="26"/>
      <c r="I19" s="26"/>
      <c r="J19" s="26"/>
      <c r="K19" s="26"/>
      <c r="L19" s="26"/>
      <c r="M19" s="26"/>
      <c r="N19" s="26"/>
    </row>
    <row r="20" customFormat="false" ht="12.65" hidden="false" customHeight="false" outlineLevel="0" collapsed="false">
      <c r="A20" s="21" t="n">
        <v>11</v>
      </c>
      <c r="B20" s="34" t="s">
        <v>35</v>
      </c>
      <c r="C20" s="23" t="s">
        <v>25</v>
      </c>
      <c r="D20" s="24" t="n">
        <v>14</v>
      </c>
      <c r="E20" s="31"/>
      <c r="F20" s="25"/>
      <c r="G20" s="26"/>
      <c r="H20" s="26"/>
      <c r="I20" s="26"/>
      <c r="J20" s="26"/>
      <c r="K20" s="26"/>
      <c r="L20" s="26"/>
      <c r="M20" s="26"/>
      <c r="N20" s="26"/>
    </row>
    <row r="21" customFormat="false" ht="12.65" hidden="false" customHeight="false" outlineLevel="0" collapsed="false">
      <c r="A21" s="21" t="n">
        <v>12</v>
      </c>
      <c r="B21" s="29" t="s">
        <v>28</v>
      </c>
      <c r="C21" s="23" t="s">
        <v>29</v>
      </c>
      <c r="D21" s="24" t="n">
        <v>4</v>
      </c>
      <c r="E21" s="31"/>
      <c r="F21" s="25"/>
      <c r="G21" s="26"/>
      <c r="H21" s="26"/>
      <c r="I21" s="26"/>
      <c r="J21" s="26"/>
      <c r="K21" s="26"/>
      <c r="L21" s="26"/>
      <c r="M21" s="26"/>
      <c r="N21" s="26"/>
    </row>
    <row r="22" customFormat="false" ht="12.65" hidden="false" customHeight="false" outlineLevel="0" collapsed="false">
      <c r="A22" s="21" t="n">
        <v>13</v>
      </c>
      <c r="B22" s="32" t="s">
        <v>30</v>
      </c>
      <c r="C22" s="23" t="s">
        <v>25</v>
      </c>
      <c r="D22" s="24" t="n">
        <v>19</v>
      </c>
      <c r="E22" s="31"/>
      <c r="F22" s="25"/>
      <c r="G22" s="26"/>
      <c r="H22" s="26"/>
      <c r="I22" s="26"/>
      <c r="J22" s="26"/>
      <c r="K22" s="26"/>
      <c r="L22" s="26"/>
      <c r="M22" s="26"/>
      <c r="N22" s="26"/>
    </row>
    <row r="23" customFormat="false" ht="12.65" hidden="false" customHeight="false" outlineLevel="0" collapsed="false">
      <c r="A23" s="21" t="n">
        <v>14</v>
      </c>
      <c r="B23" s="34" t="s">
        <v>36</v>
      </c>
      <c r="C23" s="23" t="s">
        <v>25</v>
      </c>
      <c r="D23" s="24" t="n">
        <v>15</v>
      </c>
      <c r="E23" s="31"/>
      <c r="F23" s="25"/>
      <c r="G23" s="26"/>
      <c r="H23" s="26"/>
      <c r="I23" s="26"/>
      <c r="J23" s="26"/>
      <c r="K23" s="26"/>
      <c r="L23" s="26"/>
      <c r="M23" s="26"/>
      <c r="N23" s="26"/>
    </row>
    <row r="24" customFormat="false" ht="12.65" hidden="false" customHeight="false" outlineLevel="0" collapsed="false">
      <c r="A24" s="21" t="n">
        <v>15</v>
      </c>
      <c r="B24" s="33" t="s">
        <v>37</v>
      </c>
      <c r="C24" s="23" t="s">
        <v>25</v>
      </c>
      <c r="D24" s="24" t="n">
        <v>15</v>
      </c>
      <c r="E24" s="31"/>
      <c r="F24" s="25"/>
      <c r="G24" s="26"/>
      <c r="H24" s="26"/>
      <c r="I24" s="26"/>
      <c r="J24" s="26"/>
      <c r="K24" s="26"/>
      <c r="L24" s="26"/>
      <c r="M24" s="26"/>
      <c r="N24" s="26"/>
    </row>
    <row r="25" customFormat="false" ht="23.6" hidden="false" customHeight="false" outlineLevel="0" collapsed="false">
      <c r="A25" s="21" t="n">
        <v>16</v>
      </c>
      <c r="B25" s="29" t="s">
        <v>38</v>
      </c>
      <c r="C25" s="23" t="s">
        <v>25</v>
      </c>
      <c r="D25" s="24" t="n">
        <v>15</v>
      </c>
      <c r="E25" s="31"/>
      <c r="F25" s="25"/>
      <c r="G25" s="26"/>
      <c r="H25" s="26"/>
      <c r="I25" s="26"/>
      <c r="J25" s="26"/>
      <c r="K25" s="26"/>
      <c r="L25" s="26"/>
      <c r="M25" s="26"/>
      <c r="N25" s="26"/>
    </row>
    <row r="26" customFormat="false" ht="34.8" hidden="false" customHeight="false" outlineLevel="0" collapsed="false">
      <c r="A26" s="21" t="n">
        <v>17</v>
      </c>
      <c r="B26" s="35" t="s">
        <v>39</v>
      </c>
      <c r="C26" s="36" t="s">
        <v>40</v>
      </c>
      <c r="D26" s="24"/>
      <c r="E26" s="31"/>
      <c r="F26" s="26"/>
      <c r="G26" s="26"/>
      <c r="H26" s="26"/>
      <c r="I26" s="26"/>
      <c r="J26" s="26"/>
      <c r="K26" s="26"/>
      <c r="L26" s="26"/>
      <c r="M26" s="26"/>
      <c r="N26" s="26"/>
    </row>
    <row r="27" customFormat="false" ht="19.25" hidden="false" customHeight="true" outlineLevel="0" collapsed="false">
      <c r="A27" s="21" t="n">
        <v>18</v>
      </c>
      <c r="B27" s="35" t="s">
        <v>41</v>
      </c>
      <c r="C27" s="36" t="s">
        <v>40</v>
      </c>
      <c r="D27" s="24"/>
      <c r="E27" s="31"/>
      <c r="F27" s="26"/>
      <c r="G27" s="26"/>
      <c r="H27" s="26"/>
      <c r="I27" s="26"/>
      <c r="J27" s="26"/>
      <c r="K27" s="26"/>
      <c r="L27" s="26"/>
      <c r="M27" s="26"/>
      <c r="N27" s="26"/>
    </row>
    <row r="28" customFormat="false" ht="23.6" hidden="false" customHeight="false" outlineLevel="0" collapsed="false">
      <c r="A28" s="21" t="n">
        <v>19</v>
      </c>
      <c r="B28" s="35" t="s">
        <v>42</v>
      </c>
      <c r="C28" s="36" t="s">
        <v>40</v>
      </c>
      <c r="D28" s="24"/>
      <c r="E28" s="31"/>
      <c r="F28" s="26"/>
      <c r="G28" s="26"/>
      <c r="H28" s="26"/>
      <c r="I28" s="26"/>
      <c r="J28" s="26"/>
      <c r="K28" s="26"/>
      <c r="L28" s="26"/>
      <c r="M28" s="26"/>
      <c r="N28" s="26"/>
    </row>
    <row r="29" customFormat="false" ht="23.6" hidden="false" customHeight="false" outlineLevel="0" collapsed="false">
      <c r="A29" s="21" t="n">
        <v>20</v>
      </c>
      <c r="B29" s="35" t="s">
        <v>43</v>
      </c>
      <c r="C29" s="36" t="s">
        <v>40</v>
      </c>
      <c r="D29" s="24"/>
      <c r="E29" s="31"/>
      <c r="F29" s="26"/>
      <c r="G29" s="26"/>
      <c r="H29" s="26"/>
      <c r="I29" s="26"/>
      <c r="J29" s="26"/>
      <c r="K29" s="26"/>
      <c r="L29" s="26"/>
      <c r="M29" s="26"/>
      <c r="N29" s="26"/>
    </row>
    <row r="30" customFormat="false" ht="26.25" hidden="false" customHeight="true" outlineLevel="0" collapsed="false">
      <c r="A30" s="21" t="n">
        <v>21</v>
      </c>
      <c r="B30" s="35" t="s">
        <v>44</v>
      </c>
      <c r="C30" s="36" t="s">
        <v>40</v>
      </c>
      <c r="D30" s="24"/>
      <c r="E30" s="31"/>
      <c r="F30" s="26"/>
      <c r="G30" s="26"/>
      <c r="H30" s="26"/>
      <c r="I30" s="26"/>
      <c r="J30" s="26"/>
      <c r="K30" s="26"/>
      <c r="L30" s="26"/>
      <c r="M30" s="26"/>
      <c r="N30" s="26"/>
    </row>
    <row r="31" s="43" customFormat="true" ht="12" hidden="false" customHeight="true" outlineLevel="0" collapsed="false">
      <c r="A31" s="37"/>
      <c r="B31" s="37"/>
      <c r="C31" s="37"/>
      <c r="D31" s="38"/>
      <c r="E31" s="39"/>
      <c r="F31" s="40" t="s">
        <v>45</v>
      </c>
      <c r="G31" s="40"/>
      <c r="H31" s="40"/>
      <c r="I31" s="40"/>
      <c r="J31" s="40"/>
      <c r="K31" s="41" t="n">
        <f aca="false">SUM(K8:K30)</f>
        <v>0</v>
      </c>
      <c r="L31" s="41" t="n">
        <f aca="false">SUM(L8:L30)</f>
        <v>0</v>
      </c>
      <c r="M31" s="41" t="n">
        <f aca="false">SUM(M8:M30)</f>
        <v>0</v>
      </c>
      <c r="N31" s="41" t="n">
        <f aca="false">SUM(N8:N30)</f>
        <v>0</v>
      </c>
      <c r="O31" s="42"/>
    </row>
    <row r="32" customFormat="false" ht="12" hidden="false" customHeight="true" outlineLevel="0" collapsed="false">
      <c r="A32" s="37"/>
      <c r="B32" s="37"/>
      <c r="C32" s="37"/>
      <c r="D32" s="38"/>
      <c r="E32" s="44"/>
      <c r="F32" s="40" t="s">
        <v>46</v>
      </c>
      <c r="G32" s="40"/>
      <c r="H32" s="40"/>
      <c r="I32" s="40"/>
      <c r="J32" s="40"/>
      <c r="K32" s="45"/>
      <c r="L32" s="45"/>
      <c r="M32" s="45"/>
      <c r="N32" s="46" t="n">
        <f aca="false">0.03*N31</f>
        <v>0</v>
      </c>
    </row>
    <row r="33" customFormat="false" ht="12" hidden="false" customHeight="true" outlineLevel="0" collapsed="false">
      <c r="A33" s="37"/>
      <c r="B33" s="37"/>
      <c r="C33" s="37"/>
      <c r="D33" s="38"/>
      <c r="E33" s="37"/>
      <c r="F33" s="40" t="s">
        <v>47</v>
      </c>
      <c r="G33" s="40"/>
      <c r="H33" s="40"/>
      <c r="I33" s="40"/>
      <c r="J33" s="40"/>
      <c r="K33" s="37"/>
      <c r="L33" s="37"/>
      <c r="M33" s="37"/>
      <c r="N33" s="46" t="n">
        <f aca="false">0.025*N31</f>
        <v>0</v>
      </c>
    </row>
    <row r="34" customFormat="false" ht="12" hidden="false" customHeight="true" outlineLevel="0" collapsed="false">
      <c r="A34" s="37"/>
      <c r="B34" s="37"/>
      <c r="C34" s="37"/>
      <c r="D34" s="38"/>
      <c r="E34" s="37"/>
      <c r="F34" s="40" t="s">
        <v>48</v>
      </c>
      <c r="G34" s="40"/>
      <c r="H34" s="40"/>
      <c r="I34" s="40"/>
      <c r="J34" s="40"/>
      <c r="K34" s="46" t="n">
        <f aca="false">0.2359*K31</f>
        <v>0</v>
      </c>
      <c r="L34" s="47"/>
      <c r="M34" s="47"/>
      <c r="N34" s="46" t="n">
        <f aca="false">K34</f>
        <v>0</v>
      </c>
    </row>
    <row r="35" customFormat="false" ht="12" hidden="false" customHeight="true" outlineLevel="0" collapsed="false">
      <c r="A35" s="37"/>
      <c r="B35" s="37"/>
      <c r="C35" s="37"/>
      <c r="D35" s="38"/>
      <c r="E35" s="37"/>
      <c r="F35" s="40" t="s">
        <v>45</v>
      </c>
      <c r="G35" s="40"/>
      <c r="H35" s="40"/>
      <c r="I35" s="40"/>
      <c r="J35" s="40"/>
      <c r="K35" s="48" t="n">
        <f aca="false">SUM(K31:K34)</f>
        <v>0</v>
      </c>
      <c r="L35" s="48" t="n">
        <f aca="false">SUM(L31:L34)</f>
        <v>0</v>
      </c>
      <c r="M35" s="48" t="n">
        <f aca="false">SUM(M31:M34)</f>
        <v>0</v>
      </c>
      <c r="N35" s="48" t="n">
        <f aca="false">SUM(N31:N34)</f>
        <v>0</v>
      </c>
    </row>
    <row r="36" customFormat="false" ht="12" hidden="false" customHeight="false" outlineLevel="0" collapsed="false">
      <c r="A36" s="37"/>
      <c r="B36" s="37"/>
      <c r="C36" s="37"/>
      <c r="D36" s="37"/>
      <c r="E36" s="37"/>
      <c r="F36" s="40" t="s">
        <v>49</v>
      </c>
      <c r="G36" s="40"/>
      <c r="H36" s="40"/>
      <c r="I36" s="40"/>
      <c r="J36" s="40"/>
      <c r="K36" s="37"/>
      <c r="L36" s="37"/>
      <c r="M36" s="37"/>
      <c r="N36" s="48" t="n">
        <f aca="false">0.21*N35</f>
        <v>0</v>
      </c>
    </row>
    <row r="37" customFormat="false" ht="12" hidden="false" customHeight="false" outlineLevel="0" collapsed="false">
      <c r="A37" s="37"/>
      <c r="B37" s="47"/>
      <c r="C37" s="37"/>
      <c r="D37" s="37"/>
      <c r="E37" s="37"/>
      <c r="F37" s="40" t="s">
        <v>50</v>
      </c>
      <c r="G37" s="40"/>
      <c r="H37" s="40"/>
      <c r="I37" s="40"/>
      <c r="J37" s="40"/>
      <c r="K37" s="37"/>
      <c r="L37" s="37"/>
      <c r="M37" s="37"/>
      <c r="N37" s="48" t="n">
        <f aca="false">SUM(N35:N36)</f>
        <v>0</v>
      </c>
    </row>
    <row r="38" customFormat="false" ht="12" hidden="false" customHeight="false" outlineLevel="0" collapsed="false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customFormat="false" ht="12" hidden="false" customHeight="false" outlineLevel="0" collapsed="fals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customFormat="false" ht="12" hidden="false" customHeight="false" outlineLevel="0" collapsed="false">
      <c r="A40" s="38" t="s">
        <v>51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customFormat="false" ht="12" hidden="false" customHeight="false" outlineLevel="0" collapsed="false">
      <c r="C41" s="1"/>
    </row>
    <row r="42" customFormat="false" ht="12" hidden="false" customHeight="false" outlineLevel="0" collapsed="false">
      <c r="B42" s="1" t="s">
        <v>52</v>
      </c>
      <c r="C42" s="1"/>
    </row>
    <row r="43" customFormat="false" ht="12" hidden="false" customHeight="false" outlineLevel="0" collapsed="false">
      <c r="B43" s="1" t="s">
        <v>53</v>
      </c>
      <c r="C43" s="1"/>
    </row>
    <row r="44" customFormat="false" ht="12" hidden="false" customHeight="false" outlineLevel="0" collapsed="false">
      <c r="C44" s="1"/>
      <c r="E44" s="2"/>
    </row>
    <row r="45" customFormat="false" ht="12" hidden="false" customHeight="false" outlineLevel="0" collapsed="false">
      <c r="A45" s="2" t="s">
        <v>54</v>
      </c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customFormat="false" ht="12" hidden="false" customHeight="false" outlineLevel="0" collapsed="false">
      <c r="C46" s="1"/>
    </row>
    <row r="47" customFormat="false" ht="12" hidden="false" customHeight="false" outlineLevel="0" collapsed="false">
      <c r="C47" s="1"/>
    </row>
  </sheetData>
  <mergeCells count="19">
    <mergeCell ref="A1:N1"/>
    <mergeCell ref="A2:N2"/>
    <mergeCell ref="A3:N3"/>
    <mergeCell ref="A4:N4"/>
    <mergeCell ref="A5:N5"/>
    <mergeCell ref="A6:J6"/>
    <mergeCell ref="K6:M6"/>
    <mergeCell ref="E7:J7"/>
    <mergeCell ref="K7:N7"/>
    <mergeCell ref="F31:J31"/>
    <mergeCell ref="F32:J32"/>
    <mergeCell ref="F33:J33"/>
    <mergeCell ref="F34:J34"/>
    <mergeCell ref="F35:J35"/>
    <mergeCell ref="F36:J36"/>
    <mergeCell ref="F37:J37"/>
    <mergeCell ref="A39:N39"/>
    <mergeCell ref="A40:N40"/>
    <mergeCell ref="A45:N45"/>
  </mergeCells>
  <printOptions headings="false" gridLines="false" gridLinesSet="true" horizontalCentered="false" verticalCentered="false"/>
  <pageMargins left="0.25" right="0.25" top="0.3" bottom="0.270138888888889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LibreOffice/7.3.2.2$Windows_X86_64 LibreOffice_project/49f2b1bff42cfccbd8f788c8dc32c1c309559be0</Application>
  <AppVersion>15.0000</AppVersion>
  <Company>YIT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2017-05-19T07:58:08Z</dcterms:created>
  <dc:creator>Alisa Vilgerte</dc:creator>
  <dc:description/>
  <dc:language>lv-LV</dc:language>
  <cp:lastModifiedBy/>
  <cp:lastPrinted>2024-01-04T05:59:49Z</cp:lastPrinted>
  <dcterms:modified xsi:type="dcterms:W3CDTF">2024-05-14T09:37:50Z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